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L\Desktop\Питание 2025\"/>
    </mc:Choice>
  </mc:AlternateContent>
  <xr:revisionPtr revIDLastSave="0" documentId="8_{C12D50B6-B9D4-44CA-A845-CE36C02FDA8A}" xr6:coauthVersionLast="47" xr6:coauthVersionMax="47" xr10:uidLastSave="{00000000-0000-0000-0000-000000000000}"/>
  <bookViews>
    <workbookView xWindow="-108" yWindow="-108" windowWidth="23256" windowHeight="12576" xr2:uid="{2D1C2225-9A33-4540-BFA1-44F829DB9F83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2" i="1" l="1"/>
  <c r="G32" i="1"/>
  <c r="H32" i="1"/>
  <c r="I32" i="1"/>
  <c r="J32" i="1"/>
  <c r="L194" i="1"/>
  <c r="L184" i="1"/>
  <c r="L195" i="1" s="1"/>
  <c r="L175" i="1"/>
  <c r="L165" i="1"/>
  <c r="L156" i="1"/>
  <c r="L146" i="1"/>
  <c r="L157" i="1" s="1"/>
  <c r="L137" i="1"/>
  <c r="L127" i="1"/>
  <c r="L118" i="1"/>
  <c r="L108" i="1"/>
  <c r="L119" i="1" s="1"/>
  <c r="L99" i="1"/>
  <c r="L89" i="1"/>
  <c r="L80" i="1"/>
  <c r="L70" i="1"/>
  <c r="L81" i="1" s="1"/>
  <c r="L61" i="1"/>
  <c r="L51" i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L24" i="1" l="1"/>
  <c r="L62" i="1"/>
  <c r="L100" i="1"/>
  <c r="L138" i="1"/>
  <c r="L176" i="1"/>
  <c r="H43" i="1"/>
  <c r="F62" i="1"/>
  <c r="J62" i="1"/>
  <c r="F100" i="1"/>
  <c r="J100" i="1"/>
  <c r="H119" i="1"/>
  <c r="G138" i="1"/>
  <c r="I157" i="1"/>
  <c r="G176" i="1"/>
  <c r="I195" i="1"/>
  <c r="I119" i="1"/>
  <c r="I43" i="1"/>
  <c r="G100" i="1"/>
  <c r="H138" i="1"/>
  <c r="J157" i="1"/>
  <c r="H176" i="1"/>
  <c r="J195" i="1"/>
  <c r="F43" i="1"/>
  <c r="J43" i="1"/>
  <c r="H62" i="1"/>
  <c r="F81" i="1"/>
  <c r="J81" i="1"/>
  <c r="H100" i="1"/>
  <c r="J119" i="1"/>
  <c r="I138" i="1"/>
  <c r="G157" i="1"/>
  <c r="I176" i="1"/>
  <c r="G195" i="1"/>
  <c r="G43" i="1"/>
  <c r="I62" i="1"/>
  <c r="I100" i="1"/>
  <c r="G119" i="1"/>
  <c r="J138" i="1"/>
  <c r="H157" i="1"/>
  <c r="J176" i="1"/>
  <c r="H195" i="1"/>
  <c r="G62" i="1"/>
  <c r="G81" i="1"/>
  <c r="H81" i="1"/>
  <c r="I81" i="1"/>
  <c r="F119" i="1"/>
  <c r="F138" i="1"/>
  <c r="F157" i="1"/>
  <c r="F176" i="1"/>
  <c r="F195" i="1"/>
  <c r="I24" i="1"/>
  <c r="F24" i="1"/>
  <c r="J24" i="1"/>
  <c r="H24" i="1"/>
  <c r="G24" i="1"/>
  <c r="L196" i="1" l="1"/>
  <c r="I196" i="1"/>
  <c r="G196" i="1"/>
  <c r="H196" i="1"/>
  <c r="J196" i="1"/>
  <c r="F196" i="1"/>
</calcChain>
</file>

<file path=xl/sharedStrings.xml><?xml version="1.0" encoding="utf-8"?>
<sst xmlns="http://schemas.openxmlformats.org/spreadsheetml/2006/main" count="240" uniqueCount="69">
  <si>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</si>
  <si>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</si>
  <si>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</si>
  <si>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</si>
  <si>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</si>
  <si>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</si>
  <si>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</si>
  <si>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</si>
  <si>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</si>
  <si>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</si>
  <si>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</si>
  <si>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</si>
  <si>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</si>
  <si>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</si>
  <si>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</si>
  <si>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</si>
  <si>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</si>
  <si>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</si>
  <si>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</si>
  <si>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</si>
  <si>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</si>
  <si>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</si>
  <si>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</si>
  <si>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</si>
  <si>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</si>
  <si>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</si>
  <si>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</si>
  <si>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</si>
  <si>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</si>
  <si>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</si>
  <si>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</si>
  <si>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</si>
  <si>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</si>
  <si>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</si>
  <si>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</si>
  <si>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</si>
  <si>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</si>
  <si>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</si>
  <si>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</si>
  <si>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</si>
  <si>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Хлеб ржаной</t>
  </si>
  <si>
    <t>Сырники из творога с кашей молочной "Дружба" с маслом сливочным</t>
  </si>
  <si>
    <t>Чай с сахаром</t>
  </si>
  <si>
    <t xml:space="preserve">Чай с сахаром, с лимоном </t>
  </si>
  <si>
    <t>Хлеб пшеничный</t>
  </si>
  <si>
    <t>Плоды и ягоды свежие (яблоки)</t>
  </si>
  <si>
    <t>Кофейный напиток с молоком</t>
  </si>
  <si>
    <t>Компот из сухофруктов (75С)</t>
  </si>
  <si>
    <t>Птица запеченная</t>
  </si>
  <si>
    <t>Компот из свежих яблок (75С)</t>
  </si>
  <si>
    <t>Салат из моркови с яблоками</t>
  </si>
  <si>
    <t>Котлета из мяса птицы с макаронными изделиями отварными, с маслом сливочным</t>
  </si>
  <si>
    <t>Каша гречневая рассыпчатая</t>
  </si>
  <si>
    <t>Гуляш из говядины/Сыр порционно</t>
  </si>
  <si>
    <t>Свекла отварная дольками</t>
  </si>
  <si>
    <t xml:space="preserve">Напиток из свежих фруктов (75С) </t>
  </si>
  <si>
    <t>Пюре картофельное с маслом сливочным</t>
  </si>
  <si>
    <t>Тефтели мясные в сметанно-томатном соусе/Сыр порционно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</si>
  <si>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</si>
  <si>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</si>
  <si>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</si>
  <si>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 xml:space="preserve">Салат из моркови </t>
  </si>
  <si>
    <t>Какао с молоком</t>
  </si>
  <si>
    <t>Салат из отварной свеклы</t>
  </si>
  <si>
    <t>Биточки рыбные с картофельным пюре,  с маслом сливочным</t>
  </si>
  <si>
    <t>Плоды и ягоды свежие (апельсины)</t>
  </si>
  <si>
    <t>Овощи тушеные с мясом</t>
  </si>
  <si>
    <t>МБОУ "Новотроицкая СОШ"</t>
  </si>
  <si>
    <t>Романова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</si>
</sst>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2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dimension ref="A1:L196"/>
  <sheetViews>
    <sheetView tabSelected="1" zoomScale="110" zoomScaleNormal="11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94" sqref="M193:M19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67</v>
      </c>
      <c r="D1" s="60"/>
      <c r="E1" s="60"/>
      <c r="F1" s="12" t="s">
        <v>16</v>
      </c>
      <c r="G1" s="2" t="s">
        <v>17</v>
      </c>
      <c r="H1" s="61"/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68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1"/>
    </row>
    <row r="4" spans="1:12" ht="13.8" thickBot="1" x14ac:dyDescent="0.3">
      <c r="C4" s="2"/>
      <c r="D4" s="4"/>
      <c r="H4" s="47" t="s">
        <v>36</v>
      </c>
      <c r="I4" s="47" t="s">
        <v>37</v>
      </c>
      <c r="J4" s="47" t="s">
        <v>38</v>
      </c>
    </row>
    <row r="5" spans="1:12" ht="31.2" thickBot="1" x14ac:dyDescent="0.3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41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4.4" x14ac:dyDescent="0.3">
      <c r="A7" s="23"/>
      <c r="B7" s="15"/>
      <c r="C7" s="11"/>
      <c r="D7" s="6" t="s">
        <v>21</v>
      </c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3.1660000000000004</v>
      </c>
      <c r="H8" s="43">
        <v>2.6780000000000004</v>
      </c>
      <c r="I8" s="43">
        <v>6</v>
      </c>
      <c r="J8" s="43">
        <v>60.7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30</v>
      </c>
      <c r="G9" s="43">
        <v>1.9799999999999998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 t="s">
        <v>26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16.096</v>
      </c>
      <c r="H13" s="19">
        <f t="shared" si="0"/>
        <v>15.288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545</v>
      </c>
      <c r="G24" s="32">
        <f t="shared" ref="G24:J24" si="4">G13+G23</f>
        <v>16.096</v>
      </c>
      <c r="H24" s="32">
        <f t="shared" si="4"/>
        <v>15.288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7" thickBot="1" x14ac:dyDescent="0.35">
      <c r="A25" s="14">
        <v>1</v>
      </c>
      <c r="B25" s="15">
        <v>2</v>
      </c>
      <c r="C25" s="22" t="s">
        <v>20</v>
      </c>
      <c r="D25" s="5" t="s">
        <v>21</v>
      </c>
      <c r="E25" s="39" t="s">
        <v>51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4.4" x14ac:dyDescent="0.3">
      <c r="A26" s="14"/>
      <c r="B26" s="15"/>
      <c r="C26" s="11"/>
      <c r="D26" s="5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0.66200000000000003</v>
      </c>
      <c r="H27" s="43">
        <v>9.0000000000000011E-2</v>
      </c>
      <c r="I27" s="43">
        <v>22.034000000000002</v>
      </c>
      <c r="J27" s="43">
        <v>92.800000000000011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40</v>
      </c>
      <c r="F28" s="43">
        <v>30</v>
      </c>
      <c r="G28" s="43">
        <v>1.9799999999999998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26</v>
      </c>
      <c r="E29" s="42" t="s">
        <v>50</v>
      </c>
      <c r="F29" s="43">
        <v>60</v>
      </c>
      <c r="G29" s="43">
        <v>0.63719999999999988</v>
      </c>
      <c r="H29" s="43">
        <v>3.01</v>
      </c>
      <c r="I29" s="43">
        <v>5.1120000000000001</v>
      </c>
      <c r="J29" s="43">
        <v>50.91</v>
      </c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14.729200000000001</v>
      </c>
      <c r="H32" s="19">
        <f t="shared" ref="H32" si="7">SUM(H25:H31)</f>
        <v>15.92</v>
      </c>
      <c r="I32" s="19">
        <f t="shared" ref="I32" si="8">SUM(I25:I31)</f>
        <v>70.345999999999989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520</v>
      </c>
      <c r="G43" s="32">
        <f t="shared" ref="G43" si="14">G32+G42</f>
        <v>14.729200000000001</v>
      </c>
      <c r="H43" s="32">
        <f t="shared" ref="H43" si="15">H32+H42</f>
        <v>15.92</v>
      </c>
      <c r="I43" s="32">
        <f t="shared" ref="I43" si="16">I32+I42</f>
        <v>70.345999999999989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5" thickBot="1" x14ac:dyDescent="0.35">
      <c r="A44" s="20">
        <v>1</v>
      </c>
      <c r="B44" s="21">
        <v>3</v>
      </c>
      <c r="C44" s="22" t="s">
        <v>20</v>
      </c>
      <c r="D44" s="5" t="s">
        <v>21</v>
      </c>
      <c r="E44" s="39" t="s">
        <v>53</v>
      </c>
      <c r="F44" s="40">
        <v>110</v>
      </c>
      <c r="G44" s="40">
        <v>13.02</v>
      </c>
      <c r="H44" s="40">
        <v>17.45</v>
      </c>
      <c r="I44" s="40">
        <v>10.3</v>
      </c>
      <c r="J44" s="40">
        <v>255.33333333333334</v>
      </c>
      <c r="K44" s="41"/>
      <c r="L44" s="40">
        <v>74.77</v>
      </c>
    </row>
    <row r="45" spans="1:12" ht="14.4" x14ac:dyDescent="0.3">
      <c r="A45" s="23"/>
      <c r="B45" s="15"/>
      <c r="C45" s="11"/>
      <c r="D45" s="5" t="s">
        <v>21</v>
      </c>
      <c r="E45" s="42" t="s">
        <v>52</v>
      </c>
      <c r="F45" s="43">
        <v>150</v>
      </c>
      <c r="G45" s="43">
        <v>3.77</v>
      </c>
      <c r="H45" s="43">
        <v>2.2900000000000009</v>
      </c>
      <c r="I45" s="43">
        <v>39.72</v>
      </c>
      <c r="J45" s="43">
        <v>214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43</v>
      </c>
      <c r="F46" s="43">
        <v>200</v>
      </c>
      <c r="G46" s="43">
        <v>0.112</v>
      </c>
      <c r="H46" s="43">
        <v>1.8000000000000002E-2</v>
      </c>
      <c r="I46" s="43">
        <v>10.149999999999999</v>
      </c>
      <c r="J46" s="43">
        <v>41.32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 t="s">
        <v>40</v>
      </c>
      <c r="F48" s="43">
        <v>50</v>
      </c>
      <c r="G48" s="43">
        <v>3.3</v>
      </c>
      <c r="H48" s="43">
        <v>0.60000000000000009</v>
      </c>
      <c r="I48" s="43">
        <v>19.800000000000004</v>
      </c>
      <c r="J48" s="43">
        <v>99.000000000000028</v>
      </c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20.201999999999998</v>
      </c>
      <c r="H51" s="19">
        <f t="shared" ref="H51" si="19">SUM(H44:H50)</f>
        <v>20.358000000000004</v>
      </c>
      <c r="I51" s="19">
        <f t="shared" ref="I51" si="20">SUM(I44:I50)</f>
        <v>79.97</v>
      </c>
      <c r="J51" s="19">
        <f t="shared" ref="J51:L51" si="21">SUM(J44:J50)</f>
        <v>609.65333333333342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510</v>
      </c>
      <c r="G62" s="32">
        <f t="shared" ref="G62" si="26">G51+G61</f>
        <v>20.201999999999998</v>
      </c>
      <c r="H62" s="32">
        <f t="shared" ref="H62" si="27">H51+H61</f>
        <v>20.358000000000004</v>
      </c>
      <c r="I62" s="32">
        <f t="shared" ref="I62" si="28">I51+I61</f>
        <v>79.97</v>
      </c>
      <c r="J62" s="32">
        <f t="shared" ref="J62:L62" si="29">J51+J61</f>
        <v>609.65333333333342</v>
      </c>
      <c r="K62" s="32"/>
      <c r="L62" s="32">
        <f t="shared" si="29"/>
        <v>74.77</v>
      </c>
    </row>
    <row r="63" spans="1:12" ht="15" thickBot="1" x14ac:dyDescent="0.3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4.4" x14ac:dyDescent="0.3">
      <c r="A64" s="23"/>
      <c r="B64" s="15"/>
      <c r="C64" s="11"/>
      <c r="D64" s="5" t="s">
        <v>21</v>
      </c>
      <c r="E64" s="42" t="s">
        <v>56</v>
      </c>
      <c r="F64" s="43">
        <v>153</v>
      </c>
      <c r="G64" s="43">
        <v>3.0764999999999998</v>
      </c>
      <c r="H64" s="43">
        <v>6.2534999999999998</v>
      </c>
      <c r="I64" s="43">
        <v>20.466999999999995</v>
      </c>
      <c r="J64" s="43">
        <v>150.44999999999999</v>
      </c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23</v>
      </c>
      <c r="E67" s="42" t="s">
        <v>40</v>
      </c>
      <c r="F67" s="43">
        <v>30</v>
      </c>
      <c r="G67" s="43">
        <v>1.9799999999999998</v>
      </c>
      <c r="H67" s="43">
        <v>0.36</v>
      </c>
      <c r="I67" s="43">
        <v>11.88</v>
      </c>
      <c r="J67" s="43">
        <v>59.4</v>
      </c>
      <c r="K67" s="44"/>
      <c r="L67" s="43"/>
    </row>
    <row r="68" spans="1:12" ht="14.4" x14ac:dyDescent="0.3">
      <c r="A68" s="23"/>
      <c r="B68" s="15"/>
      <c r="C68" s="11"/>
      <c r="D68" s="7" t="s">
        <v>26</v>
      </c>
      <c r="E68" s="42" t="s">
        <v>54</v>
      </c>
      <c r="F68" s="43">
        <v>60</v>
      </c>
      <c r="G68" s="43">
        <v>1.08</v>
      </c>
      <c r="H68" s="43">
        <v>0.06</v>
      </c>
      <c r="I68" s="43">
        <v>5.88</v>
      </c>
      <c r="J68" s="43">
        <v>28.8</v>
      </c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19.176499999999997</v>
      </c>
      <c r="H70" s="19">
        <f t="shared" ref="H70" si="31">SUM(H63:H69)</f>
        <v>19.513499999999997</v>
      </c>
      <c r="I70" s="19">
        <f t="shared" ref="I70" si="32">SUM(I63:I69)</f>
        <v>83.096999999999994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573</v>
      </c>
      <c r="G81" s="32">
        <f t="shared" ref="G81" si="38">G70+G80</f>
        <v>19.176499999999997</v>
      </c>
      <c r="H81" s="32">
        <f t="shared" ref="H81" si="39">H70+H80</f>
        <v>19.513499999999997</v>
      </c>
      <c r="I81" s="32">
        <f t="shared" ref="I81" si="40">I70+I80</f>
        <v>83.096999999999994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27" thickBot="1" x14ac:dyDescent="0.3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115</v>
      </c>
      <c r="G82" s="40">
        <v>11.025</v>
      </c>
      <c r="H82" s="40">
        <v>15.93</v>
      </c>
      <c r="I82" s="40">
        <v>8.36</v>
      </c>
      <c r="J82" s="40">
        <v>195.5</v>
      </c>
      <c r="K82" s="41"/>
      <c r="L82" s="40">
        <v>74.77</v>
      </c>
    </row>
    <row r="83" spans="1:12" ht="14.4" x14ac:dyDescent="0.3">
      <c r="A83" s="23"/>
      <c r="B83" s="15"/>
      <c r="C83" s="11"/>
      <c r="D83" s="5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31.962</v>
      </c>
      <c r="J83" s="43">
        <v>176.1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47</v>
      </c>
      <c r="F84" s="43">
        <v>200</v>
      </c>
      <c r="G84" s="43">
        <v>0.66</v>
      </c>
      <c r="H84" s="43">
        <v>9.0000000000000011E-2</v>
      </c>
      <c r="I84" s="43">
        <v>22.034000000000002</v>
      </c>
      <c r="J84" s="43">
        <v>92.800000000000011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20.204999999999998</v>
      </c>
      <c r="H89" s="19">
        <f t="shared" ref="H89" si="43">SUM(H82:H88)</f>
        <v>20</v>
      </c>
      <c r="I89" s="19">
        <f t="shared" ref="I89" si="44">SUM(I82:I88)</f>
        <v>84.496000000000009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545</v>
      </c>
      <c r="G100" s="32">
        <f t="shared" ref="G100" si="50">G89+G99</f>
        <v>20.204999999999998</v>
      </c>
      <c r="H100" s="32">
        <f t="shared" ref="H100" si="51">H89+H99</f>
        <v>20</v>
      </c>
      <c r="I100" s="32">
        <f t="shared" ref="I100" si="52">I89+I99</f>
        <v>84.496000000000009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7.6" customHeigh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245</v>
      </c>
      <c r="G101" s="40">
        <v>16.02</v>
      </c>
      <c r="H101" s="40">
        <v>18.13</v>
      </c>
      <c r="I101" s="40">
        <v>42.98</v>
      </c>
      <c r="J101" s="40">
        <v>386.4</v>
      </c>
      <c r="K101" s="41"/>
      <c r="L101" s="40">
        <v>74.77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59</v>
      </c>
      <c r="F103" s="43">
        <v>200</v>
      </c>
      <c r="G103" s="51">
        <v>0.23499999999999999</v>
      </c>
      <c r="H103" s="51">
        <v>0.09</v>
      </c>
      <c r="I103" s="51">
        <v>12.424999999999999</v>
      </c>
      <c r="J103" s="43">
        <v>54.2</v>
      </c>
      <c r="K103" s="53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25</v>
      </c>
      <c r="G104" s="51">
        <v>1.9</v>
      </c>
      <c r="H104" s="51">
        <v>0.2</v>
      </c>
      <c r="I104" s="51">
        <v>12.3</v>
      </c>
      <c r="J104" s="43">
        <v>58.75</v>
      </c>
      <c r="K104" s="55"/>
      <c r="L104" s="54"/>
    </row>
    <row r="105" spans="1:12" ht="14.4" x14ac:dyDescent="0.3">
      <c r="A105" s="23"/>
      <c r="B105" s="15"/>
      <c r="C105" s="11"/>
      <c r="D105" s="7" t="s">
        <v>23</v>
      </c>
      <c r="E105" s="50" t="s">
        <v>40</v>
      </c>
      <c r="F105" s="43">
        <v>30</v>
      </c>
      <c r="G105" s="52">
        <v>1.9799999999999998</v>
      </c>
      <c r="H105" s="52">
        <v>0.36</v>
      </c>
      <c r="I105" s="51">
        <v>11.88</v>
      </c>
      <c r="J105" s="43">
        <v>59.4</v>
      </c>
      <c r="K105" s="55"/>
      <c r="L105" s="54"/>
    </row>
    <row r="106" spans="1:12" ht="14.4" x14ac:dyDescent="0.3">
      <c r="A106" s="23"/>
      <c r="B106" s="15"/>
      <c r="C106" s="11"/>
      <c r="D106" s="7" t="s">
        <v>24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20.134999999999998</v>
      </c>
      <c r="H108" s="19">
        <f t="shared" si="54"/>
        <v>18.779999999999998</v>
      </c>
      <c r="I108" s="19">
        <f t="shared" si="54"/>
        <v>79.584999999999994</v>
      </c>
      <c r="J108" s="19">
        <f t="shared" si="54"/>
        <v>558.75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500</v>
      </c>
      <c r="G119" s="32">
        <f t="shared" ref="G119" si="58">G108+G118</f>
        <v>20.134999999999998</v>
      </c>
      <c r="H119" s="32">
        <f t="shared" ref="H119" si="59">H108+H118</f>
        <v>18.779999999999998</v>
      </c>
      <c r="I119" s="32">
        <f t="shared" ref="I119" si="60">I108+I118</f>
        <v>79.584999999999994</v>
      </c>
      <c r="J119" s="32">
        <f t="shared" ref="J119:L119" si="61">J108+J118</f>
        <v>558.75</v>
      </c>
      <c r="K119" s="32"/>
      <c r="L119" s="32">
        <f t="shared" si="61"/>
        <v>74.77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66</v>
      </c>
      <c r="F120" s="40">
        <v>200</v>
      </c>
      <c r="G120" s="40">
        <v>12.475</v>
      </c>
      <c r="H120" s="40">
        <v>15.68</v>
      </c>
      <c r="I120" s="40">
        <v>19.334999999999997</v>
      </c>
      <c r="J120" s="40">
        <v>271.5</v>
      </c>
      <c r="K120" s="41"/>
      <c r="L120" s="40">
        <v>74.77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47</v>
      </c>
      <c r="F122" s="43">
        <v>200</v>
      </c>
      <c r="G122" s="51">
        <v>0.66200000000000003</v>
      </c>
      <c r="H122" s="51">
        <v>9.0000000000000011E-2</v>
      </c>
      <c r="I122" s="51">
        <v>22.034000000000002</v>
      </c>
      <c r="J122" s="43">
        <v>92.800000000000011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40</v>
      </c>
      <c r="F123" s="43">
        <v>20</v>
      </c>
      <c r="G123" s="51">
        <v>1.32</v>
      </c>
      <c r="H123" s="51">
        <v>0.24000000000000002</v>
      </c>
      <c r="I123" s="51">
        <v>7.9200000000000017</v>
      </c>
      <c r="J123" s="43">
        <v>39.600000000000009</v>
      </c>
      <c r="K123" s="44"/>
      <c r="L123" s="43"/>
    </row>
    <row r="124" spans="1:12" ht="14.4" x14ac:dyDescent="0.3">
      <c r="A124" s="14"/>
      <c r="B124" s="15"/>
      <c r="C124" s="11"/>
      <c r="D124" s="7" t="s">
        <v>23</v>
      </c>
      <c r="E124" s="50"/>
      <c r="F124" s="43"/>
      <c r="G124" s="52"/>
      <c r="H124" s="52"/>
      <c r="I124" s="51"/>
      <c r="J124" s="43"/>
      <c r="K124" s="44"/>
      <c r="L124" s="43"/>
    </row>
    <row r="125" spans="1:12" ht="14.4" x14ac:dyDescent="0.3">
      <c r="A125" s="14"/>
      <c r="B125" s="15"/>
      <c r="C125" s="11"/>
      <c r="D125" s="7" t="s">
        <v>24</v>
      </c>
      <c r="E125" s="42" t="s">
        <v>65</v>
      </c>
      <c r="F125" s="43">
        <v>180</v>
      </c>
      <c r="G125" s="43">
        <v>1.62</v>
      </c>
      <c r="H125" s="43">
        <v>0.36</v>
      </c>
      <c r="I125" s="43">
        <v>14.58</v>
      </c>
      <c r="J125" s="43">
        <v>77.400000000000006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600</v>
      </c>
      <c r="G127" s="19">
        <f t="shared" ref="G127:J127" si="62">SUM(G120:G126)</f>
        <v>16.077000000000002</v>
      </c>
      <c r="H127" s="19">
        <f t="shared" si="62"/>
        <v>16.369999999999997</v>
      </c>
      <c r="I127" s="19">
        <f t="shared" si="62"/>
        <v>63.869</v>
      </c>
      <c r="J127" s="19">
        <f t="shared" si="62"/>
        <v>481.30000000000007</v>
      </c>
      <c r="K127" s="25"/>
      <c r="L127" s="19">
        <f t="shared" ref="L127" si="63">SUM(L120:L126)</f>
        <v>74.77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600</v>
      </c>
      <c r="G138" s="32">
        <f t="shared" ref="G138" si="66">G127+G137</f>
        <v>16.077000000000002</v>
      </c>
      <c r="H138" s="32">
        <f t="shared" ref="H138" si="67">H127+H137</f>
        <v>16.369999999999997</v>
      </c>
      <c r="I138" s="32">
        <f t="shared" ref="I138" si="68">I127+I137</f>
        <v>63.869</v>
      </c>
      <c r="J138" s="32">
        <f t="shared" ref="J138:L138" si="69">J127+J137</f>
        <v>481.30000000000007</v>
      </c>
      <c r="K138" s="32"/>
      <c r="L138" s="32">
        <f t="shared" si="69"/>
        <v>74.77</v>
      </c>
    </row>
    <row r="139" spans="1:12" ht="15" thickBot="1" x14ac:dyDescent="0.35">
      <c r="A139" s="20">
        <v>2</v>
      </c>
      <c r="B139" s="21">
        <v>3</v>
      </c>
      <c r="C139" s="22" t="s">
        <v>20</v>
      </c>
      <c r="D139" s="5" t="s">
        <v>21</v>
      </c>
      <c r="E139" s="39" t="s">
        <v>60</v>
      </c>
      <c r="F139" s="40">
        <v>200</v>
      </c>
      <c r="G139" s="40">
        <v>15.945833333333336</v>
      </c>
      <c r="H139" s="40">
        <v>19.55</v>
      </c>
      <c r="I139" s="40">
        <v>39.744999999999997</v>
      </c>
      <c r="J139" s="40">
        <v>408.41666666666669</v>
      </c>
      <c r="K139" s="41"/>
      <c r="L139" s="40">
        <v>74.77</v>
      </c>
    </row>
    <row r="140" spans="1:12" ht="14.4" x14ac:dyDescent="0.3">
      <c r="A140" s="23"/>
      <c r="B140" s="15"/>
      <c r="C140" s="11"/>
      <c r="D140" s="5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42</v>
      </c>
      <c r="F141" s="43">
        <v>200</v>
      </c>
      <c r="G141" s="43">
        <v>7.0000000000000007E-2</v>
      </c>
      <c r="H141" s="43">
        <v>0.02</v>
      </c>
      <c r="I141" s="43">
        <v>10.01</v>
      </c>
      <c r="J141" s="43">
        <v>40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44</v>
      </c>
      <c r="F142" s="43">
        <v>25</v>
      </c>
      <c r="G142" s="43">
        <v>1.9</v>
      </c>
      <c r="H142" s="43">
        <v>0.2</v>
      </c>
      <c r="I142" s="43">
        <v>12.3</v>
      </c>
      <c r="J142" s="43">
        <v>58.75</v>
      </c>
      <c r="K142" s="44"/>
      <c r="L142" s="43"/>
    </row>
    <row r="143" spans="1:12" ht="14.4" x14ac:dyDescent="0.3">
      <c r="A143" s="23"/>
      <c r="B143" s="15"/>
      <c r="C143" s="11"/>
      <c r="D143" s="7" t="s">
        <v>23</v>
      </c>
      <c r="E143" s="42" t="s">
        <v>40</v>
      </c>
      <c r="F143" s="43">
        <v>20</v>
      </c>
      <c r="G143" s="43">
        <v>1.32</v>
      </c>
      <c r="H143" s="43">
        <v>0.24000000000000002</v>
      </c>
      <c r="I143" s="43">
        <v>7.9200000000000017</v>
      </c>
      <c r="J143" s="43">
        <v>39.600000000000009</v>
      </c>
      <c r="K143" s="44"/>
      <c r="L143" s="43"/>
    </row>
    <row r="144" spans="1:12" ht="14.4" x14ac:dyDescent="0.3">
      <c r="A144" s="23"/>
      <c r="B144" s="15"/>
      <c r="C144" s="11"/>
      <c r="D144" s="7" t="s">
        <v>24</v>
      </c>
      <c r="E144" s="42" t="s">
        <v>45</v>
      </c>
      <c r="F144" s="43">
        <v>100</v>
      </c>
      <c r="G144" s="43">
        <v>0.4</v>
      </c>
      <c r="H144" s="43">
        <v>0.4</v>
      </c>
      <c r="I144" s="43">
        <v>9.8000000000000007</v>
      </c>
      <c r="J144" s="43">
        <v>47</v>
      </c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545</v>
      </c>
      <c r="G146" s="19">
        <f t="shared" ref="G146:J146" si="70">SUM(G139:G145)</f>
        <v>19.635833333333334</v>
      </c>
      <c r="H146" s="19">
        <f t="shared" si="70"/>
        <v>20.409999999999997</v>
      </c>
      <c r="I146" s="19">
        <f t="shared" si="70"/>
        <v>79.774999999999991</v>
      </c>
      <c r="J146" s="19">
        <f t="shared" si="70"/>
        <v>593.76666666666665</v>
      </c>
      <c r="K146" s="25"/>
      <c r="L146" s="19">
        <f t="shared" ref="L146" si="71">SUM(L139:L145)</f>
        <v>74.77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545</v>
      </c>
      <c r="G157" s="32">
        <f t="shared" ref="G157" si="74">G146+G156</f>
        <v>19.635833333333334</v>
      </c>
      <c r="H157" s="32">
        <f t="shared" ref="H157" si="75">H146+H156</f>
        <v>20.409999999999997</v>
      </c>
      <c r="I157" s="32">
        <f t="shared" ref="I157" si="76">I146+I156</f>
        <v>79.774999999999991</v>
      </c>
      <c r="J157" s="32">
        <f t="shared" ref="J157:L157" si="77">J146+J156</f>
        <v>593.76666666666665</v>
      </c>
      <c r="K157" s="32"/>
      <c r="L157" s="32">
        <f t="shared" si="77"/>
        <v>74.77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51</v>
      </c>
      <c r="F158" s="40">
        <v>230</v>
      </c>
      <c r="G158" s="40">
        <v>11.45</v>
      </c>
      <c r="H158" s="40">
        <v>12.46</v>
      </c>
      <c r="I158" s="40">
        <v>31.32</v>
      </c>
      <c r="J158" s="40">
        <v>289.95</v>
      </c>
      <c r="K158" s="41"/>
      <c r="L158" s="40">
        <v>74.77</v>
      </c>
    </row>
    <row r="159" spans="1:12" ht="14.4" x14ac:dyDescent="0.3">
      <c r="A159" s="23"/>
      <c r="B159" s="15"/>
      <c r="C159" s="11"/>
      <c r="D159" s="6" t="s">
        <v>21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62</v>
      </c>
      <c r="F160" s="43">
        <v>200</v>
      </c>
      <c r="G160" s="43">
        <v>1.58</v>
      </c>
      <c r="H160" s="43">
        <v>3.544</v>
      </c>
      <c r="I160" s="43">
        <v>7.597999999999999</v>
      </c>
      <c r="J160" s="43">
        <v>78.600000000000009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44</v>
      </c>
      <c r="F161" s="43">
        <v>30</v>
      </c>
      <c r="G161" s="43">
        <v>2.2799999999999998</v>
      </c>
      <c r="H161" s="43">
        <v>0.24</v>
      </c>
      <c r="I161" s="43">
        <v>14.76</v>
      </c>
      <c r="J161" s="43">
        <v>70.5</v>
      </c>
      <c r="K161" s="44"/>
      <c r="L161" s="43"/>
    </row>
    <row r="162" spans="1:12" ht="14.4" x14ac:dyDescent="0.3">
      <c r="A162" s="23"/>
      <c r="B162" s="15"/>
      <c r="C162" s="11"/>
      <c r="D162" s="7" t="s">
        <v>26</v>
      </c>
      <c r="E162" s="42" t="s">
        <v>61</v>
      </c>
      <c r="F162" s="43">
        <v>60</v>
      </c>
      <c r="G162" s="43">
        <v>0.73980000000000001</v>
      </c>
      <c r="H162" s="43">
        <v>5.6399999999999992E-2</v>
      </c>
      <c r="I162" s="43">
        <v>9.98</v>
      </c>
      <c r="J162" s="43">
        <v>49.019999999999996</v>
      </c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520</v>
      </c>
      <c r="G165" s="19">
        <f t="shared" ref="G165:J165" si="78">SUM(G158:G164)</f>
        <v>16.049799999999998</v>
      </c>
      <c r="H165" s="19">
        <f t="shared" si="78"/>
        <v>16.3004</v>
      </c>
      <c r="I165" s="19">
        <f t="shared" si="78"/>
        <v>63.658000000000001</v>
      </c>
      <c r="J165" s="19">
        <f t="shared" si="78"/>
        <v>488.07</v>
      </c>
      <c r="K165" s="25"/>
      <c r="L165" s="19">
        <f t="shared" ref="L165" si="79">SUM(L158:L164)</f>
        <v>74.77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520</v>
      </c>
      <c r="G176" s="32">
        <f t="shared" ref="G176" si="82">G165+G175</f>
        <v>16.049799999999998</v>
      </c>
      <c r="H176" s="32">
        <f t="shared" ref="H176" si="83">H165+H175</f>
        <v>16.3004</v>
      </c>
      <c r="I176" s="32">
        <f t="shared" ref="I176" si="84">I165+I175</f>
        <v>63.658000000000001</v>
      </c>
      <c r="J176" s="32">
        <f t="shared" ref="J176:L176" si="85">J165+J175</f>
        <v>488.07</v>
      </c>
      <c r="K176" s="32"/>
      <c r="L176" s="32">
        <f t="shared" si="85"/>
        <v>74.77</v>
      </c>
    </row>
    <row r="177" spans="1:12" ht="27" thickBot="1" x14ac:dyDescent="0.3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12.238499999999997</v>
      </c>
      <c r="H177" s="40">
        <v>12.49</v>
      </c>
      <c r="I177" s="40">
        <v>31.491</v>
      </c>
      <c r="J177" s="40">
        <v>290.55</v>
      </c>
      <c r="K177" s="41"/>
      <c r="L177" s="40">
        <v>74.77</v>
      </c>
    </row>
    <row r="178" spans="1:12" ht="14.4" x14ac:dyDescent="0.3">
      <c r="A178" s="23"/>
      <c r="B178" s="15"/>
      <c r="C178" s="11"/>
      <c r="D178" s="5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49</v>
      </c>
      <c r="F179" s="43">
        <v>200</v>
      </c>
      <c r="G179" s="43">
        <v>0.16000000000000003</v>
      </c>
      <c r="H179" s="43">
        <v>0.16000000000000003</v>
      </c>
      <c r="I179" s="43">
        <v>17.900000000000002</v>
      </c>
      <c r="J179" s="43">
        <v>74.600000000000009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44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26</v>
      </c>
      <c r="E181" s="42" t="s">
        <v>63</v>
      </c>
      <c r="F181" s="43">
        <v>60</v>
      </c>
      <c r="G181" s="43">
        <v>0.8448</v>
      </c>
      <c r="H181" s="43">
        <v>3.6071999999999997</v>
      </c>
      <c r="I181" s="43">
        <v>4.9559999999999995</v>
      </c>
      <c r="J181" s="43">
        <v>55.68</v>
      </c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518</v>
      </c>
      <c r="G184" s="19">
        <f t="shared" ref="G184:J184" si="86">SUM(G177:G183)</f>
        <v>15.523299999999995</v>
      </c>
      <c r="H184" s="19">
        <f t="shared" si="86"/>
        <v>16.497199999999999</v>
      </c>
      <c r="I184" s="19">
        <f t="shared" si="86"/>
        <v>69.107000000000014</v>
      </c>
      <c r="J184" s="19">
        <f t="shared" si="86"/>
        <v>491.33000000000004</v>
      </c>
      <c r="K184" s="25"/>
      <c r="L184" s="19">
        <f t="shared" ref="L184" si="87">SUM(L177:L183)</f>
        <v>74.77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518</v>
      </c>
      <c r="G195" s="32">
        <f t="shared" ref="G195" si="90">G184+G194</f>
        <v>15.523299999999995</v>
      </c>
      <c r="H195" s="32">
        <f t="shared" ref="H195" si="91">H184+H194</f>
        <v>16.497199999999999</v>
      </c>
      <c r="I195" s="32">
        <f t="shared" ref="I195" si="92">I184+I194</f>
        <v>69.107000000000014</v>
      </c>
      <c r="J195" s="32">
        <f t="shared" ref="J195:L195" si="93">J184+J194</f>
        <v>491.33000000000004</v>
      </c>
      <c r="K195" s="32"/>
      <c r="L195" s="32">
        <f t="shared" si="93"/>
        <v>74.77</v>
      </c>
    </row>
    <row r="196" spans="1:12" ht="13.8" thickBot="1" x14ac:dyDescent="0.3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537.6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17.782963333333335</v>
      </c>
      <c r="H196" s="34">
        <f t="shared" si="94"/>
        <v>17.943709999999999</v>
      </c>
      <c r="I196" s="34">
        <f t="shared" si="94"/>
        <v>74.098299999999995</v>
      </c>
      <c r="J196" s="34">
        <f t="shared" si="94"/>
        <v>538.22799999999995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74.77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2022-05-16T14:23:56Z</dcterms:created>
  <dcterms:modified xsi:type="dcterms:W3CDTF">2025-09-05T08:43:36Z</dcterms:modified>
</cp:coreProperties>
</file>