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G196" i="1"/>
  <c r="F196" i="1"/>
  <c r="H196" i="1"/>
</calcChain>
</file>

<file path=xl/sharedStrings.xml><?xml version="1.0" encoding="utf-8"?>
<sst xmlns="http://schemas.openxmlformats.org/spreadsheetml/2006/main" count="300" uniqueCount="121">
  <si>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</si>
  <si>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</si>
  <si>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</si>
  <si>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</si>
  <si>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</si>
  <si>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</si>
  <si>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</si>
  <si>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</si>
  <si>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</si>
  <si>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</si>
  <si>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</si>
  <si>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</si>
  <si>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</si>
  <si>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</si>
  <si>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</si>
  <si>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</si>
  <si>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</si>
  <si>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</si>
  <si>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</si>
  <si>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</si>
  <si>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</si>
  <si>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</si>
  <si>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</si>
  <si>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</si>
  <si>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</si>
  <si>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</si>
  <si>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</si>
  <si>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</si>
  <si>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</si>
  <si>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</si>
  <si>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</si>
  <si>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</si>
  <si>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</si>
  <si>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</si>
  <si>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</si>
  <si>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</si>
  <si>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</si>
  <si>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</si>
  <si>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</si>
  <si>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</si>
  <si>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Романова С,А.</t>
  </si>
  <si>
    <t>Котлета куриная</t>
  </si>
  <si>
    <t>Макароны отварные с маслом сливочным</t>
  </si>
  <si>
    <t>189.3</t>
  </si>
  <si>
    <t>ТТК</t>
  </si>
  <si>
    <t>Компот из сухофруктов</t>
  </si>
  <si>
    <t>92.8</t>
  </si>
  <si>
    <t>Ржаной</t>
  </si>
  <si>
    <t>59.4</t>
  </si>
  <si>
    <t>Дели+</t>
  </si>
  <si>
    <t>Доп.гарнир</t>
  </si>
  <si>
    <t>Зеленый горошек к/с</t>
  </si>
  <si>
    <t>33.44</t>
  </si>
  <si>
    <t>Яблоко</t>
  </si>
  <si>
    <t>Сырники из творога с молочной кашей Дружба</t>
  </si>
  <si>
    <t>292.26</t>
  </si>
  <si>
    <t>Чай с сахаром</t>
  </si>
  <si>
    <t>79.20</t>
  </si>
  <si>
    <t>Сыр порционно</t>
  </si>
  <si>
    <t>Гуляш из говядины</t>
  </si>
  <si>
    <t>Гарнир</t>
  </si>
  <si>
    <t>Каша гречневая рассыпчатая</t>
  </si>
  <si>
    <t>чай с сахаром .с лимоном</t>
  </si>
  <si>
    <t>Дели +</t>
  </si>
  <si>
    <t>Котлета из мяса птицы</t>
  </si>
  <si>
    <t>Пюре картофельное с маслом сливочным</t>
  </si>
  <si>
    <t>202.80</t>
  </si>
  <si>
    <t>Чай с сахаром.с яблоком</t>
  </si>
  <si>
    <t>44.70</t>
  </si>
  <si>
    <t>Пшеничный/ржаной</t>
  </si>
  <si>
    <t>Салат из свеклы, с яблоком</t>
  </si>
  <si>
    <t>55.68</t>
  </si>
  <si>
    <t>51.50</t>
  </si>
  <si>
    <t>Пельмени мясные с маслом сливочным</t>
  </si>
  <si>
    <t>31.4</t>
  </si>
  <si>
    <t>295.65</t>
  </si>
  <si>
    <t>Кофейный напиток с молоком</t>
  </si>
  <si>
    <t>100.60</t>
  </si>
  <si>
    <t>Пшеничный /ржаной</t>
  </si>
  <si>
    <t>59.40</t>
  </si>
  <si>
    <t>118.18</t>
  </si>
  <si>
    <t>Каша пшеная на молоке с маслом сливочным</t>
  </si>
  <si>
    <t>54.20</t>
  </si>
  <si>
    <t>37.26</t>
  </si>
  <si>
    <t>216.90</t>
  </si>
  <si>
    <t>Чай Витаминный с шиповником</t>
  </si>
  <si>
    <t>Пшеичный/ржаной</t>
  </si>
  <si>
    <t>яблоко</t>
  </si>
  <si>
    <t xml:space="preserve">Плов из говядины </t>
  </si>
  <si>
    <t>408.42</t>
  </si>
  <si>
    <t>39.60</t>
  </si>
  <si>
    <t>Рыба тушеная в тмате с овощами</t>
  </si>
  <si>
    <t>Пюре картофельное</t>
  </si>
  <si>
    <t>157.05</t>
  </si>
  <si>
    <t>Компот из свежих яблок</t>
  </si>
  <si>
    <t>17.90</t>
  </si>
  <si>
    <t>74.60</t>
  </si>
  <si>
    <t>Пшеничный</t>
  </si>
  <si>
    <t>82.25</t>
  </si>
  <si>
    <t>Капуста тушеные с овощами</t>
  </si>
  <si>
    <t>доп.гарнир</t>
  </si>
  <si>
    <t>37.55</t>
  </si>
  <si>
    <t>Тефтели куриные с гречневой крупой в смет-томат соусе</t>
  </si>
  <si>
    <t>60/40</t>
  </si>
  <si>
    <t>118.01</t>
  </si>
  <si>
    <t>Макароны отварные с маслом</t>
  </si>
  <si>
    <t>221.94</t>
  </si>
  <si>
    <t>Какао с молоком</t>
  </si>
  <si>
    <t>78.60</t>
  </si>
  <si>
    <t>70.50</t>
  </si>
  <si>
    <t>Котлеты Аппетитные</t>
  </si>
  <si>
    <t>214.2</t>
  </si>
  <si>
    <t>ттк</t>
  </si>
  <si>
    <t>грнир</t>
  </si>
  <si>
    <t>каша гречневая с маслом сливочным</t>
  </si>
  <si>
    <t>233.80</t>
  </si>
  <si>
    <t>чай с сахаром ,с лимоном</t>
  </si>
  <si>
    <t>41.32</t>
  </si>
  <si>
    <t>Салат из отварной моркови,свеклы с зелен.горошком</t>
  </si>
  <si>
    <t>40.50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</si>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</sst>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3" sqref="L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10</v>
      </c>
      <c r="H6" s="40">
        <v>12</v>
      </c>
      <c r="I6" s="40">
        <v>13</v>
      </c>
      <c r="J6" s="40">
        <v>198</v>
      </c>
      <c r="K6" s="41" t="s">
        <v>44</v>
      </c>
      <c r="L6" s="40" t="s">
        <v>120</v>
      </c>
    </row>
    <row r="7" spans="1:12" ht="15" x14ac:dyDescent="0.25">
      <c r="A7" s="23"/>
      <c r="B7" s="15"/>
      <c r="C7" s="11"/>
      <c r="D7" s="6" t="s">
        <v>29</v>
      </c>
      <c r="E7" s="42" t="s">
        <v>42</v>
      </c>
      <c r="F7" s="43">
        <v>155</v>
      </c>
      <c r="G7" s="43">
        <v>6</v>
      </c>
      <c r="H7" s="43">
        <v>4</v>
      </c>
      <c r="I7" s="43">
        <v>32</v>
      </c>
      <c r="J7" s="43" t="s">
        <v>43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</v>
      </c>
      <c r="H8" s="43">
        <v>0</v>
      </c>
      <c r="I8" s="43">
        <v>22</v>
      </c>
      <c r="J8" s="43" t="s">
        <v>46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30</v>
      </c>
      <c r="G9" s="43">
        <v>2</v>
      </c>
      <c r="H9" s="43">
        <v>0</v>
      </c>
      <c r="I9" s="43">
        <v>12</v>
      </c>
      <c r="J9" s="43" t="s">
        <v>48</v>
      </c>
      <c r="K9" s="44" t="s">
        <v>49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50</v>
      </c>
      <c r="E11" s="42" t="s">
        <v>51</v>
      </c>
      <c r="F11" s="43">
        <v>40</v>
      </c>
      <c r="G11" s="43">
        <v>1</v>
      </c>
      <c r="H11" s="43">
        <v>2</v>
      </c>
      <c r="I11" s="43">
        <v>3</v>
      </c>
      <c r="J11" s="43" t="s">
        <v>52</v>
      </c>
      <c r="K11" s="44" t="s">
        <v>44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19</v>
      </c>
      <c r="H13" s="19">
        <f t="shared" si="0"/>
        <v>18</v>
      </c>
      <c r="I13" s="19">
        <f t="shared" si="0"/>
        <v>82</v>
      </c>
      <c r="J13" s="19">
        <f t="shared" si="0"/>
        <v>198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515</v>
      </c>
      <c r="G24" s="32">
        <f t="shared" ref="G24:J24" si="4">G13+G23</f>
        <v>19</v>
      </c>
      <c r="H24" s="32">
        <f t="shared" si="4"/>
        <v>18</v>
      </c>
      <c r="I24" s="32">
        <f t="shared" si="4"/>
        <v>82</v>
      </c>
      <c r="J24" s="32">
        <f t="shared" si="4"/>
        <v>198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200</v>
      </c>
      <c r="G25" s="40">
        <v>13</v>
      </c>
      <c r="H25" s="40">
        <v>14</v>
      </c>
      <c r="I25" s="40">
        <v>31</v>
      </c>
      <c r="J25" s="40" t="s">
        <v>55</v>
      </c>
      <c r="K25" s="41">
        <v>175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0</v>
      </c>
      <c r="H27" s="43">
        <v>0</v>
      </c>
      <c r="I27" s="43">
        <v>10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3</v>
      </c>
      <c r="H28" s="43">
        <v>0</v>
      </c>
      <c r="I28" s="43">
        <v>15</v>
      </c>
      <c r="J28" s="43" t="s">
        <v>57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53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 t="s">
        <v>49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16</v>
      </c>
      <c r="H32" s="19">
        <f t="shared" ref="H32" si="7">SUM(H25:H31)</f>
        <v>14</v>
      </c>
      <c r="I32" s="19">
        <f t="shared" ref="I32" si="8">SUM(I25:I31)</f>
        <v>66</v>
      </c>
      <c r="J32" s="19">
        <f t="shared" ref="J32:L32" si="9">SUM(J25:J31)</f>
        <v>87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540</v>
      </c>
      <c r="G43" s="32">
        <f t="shared" ref="G43" si="14">G32+G42</f>
        <v>16</v>
      </c>
      <c r="H43" s="32">
        <f t="shared" ref="H43" si="15">H32+H42</f>
        <v>14</v>
      </c>
      <c r="I43" s="32">
        <f t="shared" ref="I43" si="16">I32+I42</f>
        <v>66</v>
      </c>
      <c r="J43" s="32">
        <f t="shared" ref="J43:L43" si="17">J32+J42</f>
        <v>87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11</v>
      </c>
      <c r="H44" s="40">
        <v>15</v>
      </c>
      <c r="I44" s="40">
        <v>10</v>
      </c>
      <c r="J44" s="40">
        <v>221</v>
      </c>
      <c r="K44" s="41">
        <v>260</v>
      </c>
      <c r="L44" s="40"/>
    </row>
    <row r="45" spans="1:12" ht="15" x14ac:dyDescent="0.25">
      <c r="A45" s="23"/>
      <c r="B45" s="15"/>
      <c r="C45" s="11"/>
      <c r="D45" s="6" t="s">
        <v>60</v>
      </c>
      <c r="E45" s="42" t="s">
        <v>61</v>
      </c>
      <c r="F45" s="43">
        <v>150</v>
      </c>
      <c r="G45" s="43">
        <v>4</v>
      </c>
      <c r="H45" s="43">
        <v>2</v>
      </c>
      <c r="I45" s="43">
        <v>40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</v>
      </c>
      <c r="H46" s="43">
        <v>0</v>
      </c>
      <c r="I46" s="43">
        <v>0</v>
      </c>
      <c r="J46" s="43">
        <v>41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</v>
      </c>
      <c r="H47" s="43">
        <v>0</v>
      </c>
      <c r="I47" s="43">
        <v>20</v>
      </c>
      <c r="J47" s="43">
        <v>99</v>
      </c>
      <c r="K47" s="44" t="s">
        <v>63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58</v>
      </c>
      <c r="F49" s="43">
        <v>10</v>
      </c>
      <c r="G49" s="43">
        <v>3</v>
      </c>
      <c r="H49" s="43">
        <v>3</v>
      </c>
      <c r="I49" s="43">
        <v>0</v>
      </c>
      <c r="J49" s="43">
        <v>34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 t="s">
        <v>120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21</v>
      </c>
      <c r="H51" s="19">
        <f t="shared" ref="H51" si="19">SUM(H44:H50)</f>
        <v>20</v>
      </c>
      <c r="I51" s="19">
        <f t="shared" ref="I51" si="20">SUM(I44:I50)</f>
        <v>70</v>
      </c>
      <c r="J51" s="19">
        <f t="shared" ref="J51:L51" si="21">SUM(J44:J50)</f>
        <v>609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21</v>
      </c>
      <c r="H62" s="32">
        <f t="shared" ref="H62" si="27">H51+H61</f>
        <v>20</v>
      </c>
      <c r="I62" s="32">
        <f t="shared" ref="I62" si="28">I51+I61</f>
        <v>70</v>
      </c>
      <c r="J62" s="32">
        <f t="shared" ref="J62:L62" si="29">J51+J61</f>
        <v>609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90</v>
      </c>
      <c r="G63" s="40">
        <v>10</v>
      </c>
      <c r="H63" s="40">
        <v>13</v>
      </c>
      <c r="I63" s="40">
        <v>14</v>
      </c>
      <c r="J63" s="40">
        <v>198</v>
      </c>
      <c r="K63" s="41" t="s">
        <v>44</v>
      </c>
      <c r="L63" s="40"/>
    </row>
    <row r="64" spans="1:12" ht="15" x14ac:dyDescent="0.25">
      <c r="A64" s="23"/>
      <c r="B64" s="15"/>
      <c r="C64" s="11"/>
      <c r="D64" s="6"/>
      <c r="E64" s="42" t="s">
        <v>65</v>
      </c>
      <c r="F64" s="43">
        <v>153</v>
      </c>
      <c r="G64" s="43">
        <v>4</v>
      </c>
      <c r="H64" s="43">
        <v>4</v>
      </c>
      <c r="I64" s="43">
        <v>31</v>
      </c>
      <c r="J64" s="43" t="s">
        <v>66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</v>
      </c>
      <c r="H65" s="43">
        <v>0</v>
      </c>
      <c r="I65" s="43">
        <v>11</v>
      </c>
      <c r="J65" s="43" t="s">
        <v>68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69</v>
      </c>
      <c r="F66" s="43">
        <v>50</v>
      </c>
      <c r="G66" s="43">
        <v>4</v>
      </c>
      <c r="H66" s="43">
        <v>1</v>
      </c>
      <c r="I66" s="43">
        <v>21</v>
      </c>
      <c r="J66" s="43">
        <v>100</v>
      </c>
      <c r="K66" s="44" t="s">
        <v>49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70</v>
      </c>
      <c r="F68" s="43">
        <v>60</v>
      </c>
      <c r="G68" s="43">
        <v>1</v>
      </c>
      <c r="H68" s="43">
        <v>4</v>
      </c>
      <c r="I68" s="43">
        <v>5</v>
      </c>
      <c r="J68" s="43" t="s">
        <v>71</v>
      </c>
      <c r="K68" s="44">
        <v>52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 t="s">
        <v>120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553</v>
      </c>
      <c r="G70" s="19">
        <f t="shared" ref="G70" si="30">SUM(G63:G69)</f>
        <v>19</v>
      </c>
      <c r="H70" s="19">
        <f t="shared" ref="H70" si="31">SUM(H63:H69)</f>
        <v>22</v>
      </c>
      <c r="I70" s="19">
        <f t="shared" ref="I70" si="32">SUM(I63:I69)</f>
        <v>82</v>
      </c>
      <c r="J70" s="19">
        <f t="shared" ref="J70:L70" si="33">SUM(J63:J69)</f>
        <v>298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553</v>
      </c>
      <c r="G81" s="32">
        <f t="shared" ref="G81" si="38">G70+G80</f>
        <v>19</v>
      </c>
      <c r="H81" s="32">
        <f t="shared" ref="H81" si="39">H70+H80</f>
        <v>22</v>
      </c>
      <c r="I81" s="32">
        <f t="shared" ref="I81" si="40">I70+I80</f>
        <v>82</v>
      </c>
      <c r="J81" s="32">
        <f t="shared" ref="J81:L81" si="41">J70+J80</f>
        <v>298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155</v>
      </c>
      <c r="G82" s="40">
        <v>9</v>
      </c>
      <c r="H82" s="40">
        <v>11</v>
      </c>
      <c r="I82" s="40" t="s">
        <v>74</v>
      </c>
      <c r="J82" s="40" t="s">
        <v>75</v>
      </c>
      <c r="K82" s="41">
        <v>390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76</v>
      </c>
      <c r="F84" s="43">
        <v>200</v>
      </c>
      <c r="G84" s="43">
        <v>3</v>
      </c>
      <c r="H84" s="43">
        <v>3</v>
      </c>
      <c r="I84" s="43">
        <v>16</v>
      </c>
      <c r="J84" s="43" t="s">
        <v>77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78</v>
      </c>
      <c r="F85" s="43">
        <v>55</v>
      </c>
      <c r="G85" s="43">
        <v>3</v>
      </c>
      <c r="H85" s="43">
        <v>1</v>
      </c>
      <c r="I85" s="43">
        <v>12</v>
      </c>
      <c r="J85" s="43" t="s">
        <v>79</v>
      </c>
      <c r="K85" s="44" t="s">
        <v>80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0</v>
      </c>
      <c r="H86" s="43">
        <v>0</v>
      </c>
      <c r="I86" s="43">
        <v>10</v>
      </c>
      <c r="J86" s="43">
        <v>1</v>
      </c>
      <c r="K86" s="44" t="s">
        <v>49</v>
      </c>
      <c r="L86" s="43"/>
    </row>
    <row r="87" spans="1:12" ht="15" x14ac:dyDescent="0.25">
      <c r="A87" s="23"/>
      <c r="B87" s="15"/>
      <c r="C87" s="11"/>
      <c r="D87" s="6"/>
      <c r="E87" s="42" t="s">
        <v>58</v>
      </c>
      <c r="F87" s="43">
        <v>15</v>
      </c>
      <c r="G87" s="43">
        <v>4</v>
      </c>
      <c r="H87" s="43">
        <v>4</v>
      </c>
      <c r="I87" s="43">
        <v>0</v>
      </c>
      <c r="J87" s="43" t="s">
        <v>72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 t="s">
        <v>120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38</v>
      </c>
      <c r="J89" s="19">
        <f t="shared" ref="J89:L89" si="45">SUM(J82:J88)</f>
        <v>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525</v>
      </c>
      <c r="G100" s="32">
        <f t="shared" ref="G100" si="50">G89+G99</f>
        <v>19</v>
      </c>
      <c r="H100" s="32">
        <f t="shared" ref="H100" si="51">H89+H99</f>
        <v>19</v>
      </c>
      <c r="I100" s="32">
        <f t="shared" ref="I100" si="52">I89+I99</f>
        <v>38</v>
      </c>
      <c r="J100" s="32">
        <f t="shared" ref="J100:L100" si="53">J89+J99</f>
        <v>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90</v>
      </c>
      <c r="G101" s="40">
        <v>10</v>
      </c>
      <c r="H101" s="40">
        <v>13</v>
      </c>
      <c r="I101" s="40">
        <v>14</v>
      </c>
      <c r="J101" s="40">
        <v>198</v>
      </c>
      <c r="K101" s="41" t="s">
        <v>44</v>
      </c>
      <c r="L101" s="40"/>
    </row>
    <row r="102" spans="1:12" ht="15" x14ac:dyDescent="0.25">
      <c r="A102" s="23"/>
      <c r="B102" s="15"/>
      <c r="C102" s="11"/>
      <c r="D102" s="6"/>
      <c r="E102" s="42" t="s">
        <v>81</v>
      </c>
      <c r="F102" s="43">
        <v>180</v>
      </c>
      <c r="G102" s="43">
        <v>4</v>
      </c>
      <c r="H102" s="43">
        <v>5</v>
      </c>
      <c r="I102" s="43" t="s">
        <v>83</v>
      </c>
      <c r="J102" s="43" t="s">
        <v>84</v>
      </c>
      <c r="K102" s="44">
        <v>182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85</v>
      </c>
      <c r="F103" s="43">
        <v>200</v>
      </c>
      <c r="G103" s="43">
        <v>0</v>
      </c>
      <c r="H103" s="43">
        <v>0</v>
      </c>
      <c r="I103" s="43">
        <v>12</v>
      </c>
      <c r="J103" s="43" t="s">
        <v>82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86</v>
      </c>
      <c r="F104" s="43">
        <v>55</v>
      </c>
      <c r="G104" s="43">
        <v>4</v>
      </c>
      <c r="H104" s="43">
        <v>0</v>
      </c>
      <c r="I104" s="43">
        <v>24</v>
      </c>
      <c r="J104" s="43" t="s">
        <v>79</v>
      </c>
      <c r="K104" s="44" t="s">
        <v>49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 t="s">
        <v>120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18</v>
      </c>
      <c r="H108" s="19">
        <f t="shared" si="54"/>
        <v>18</v>
      </c>
      <c r="I108" s="19">
        <f t="shared" si="54"/>
        <v>50</v>
      </c>
      <c r="J108" s="19">
        <f t="shared" si="54"/>
        <v>198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525</v>
      </c>
      <c r="G119" s="32">
        <f t="shared" ref="G119" si="58">G108+G118</f>
        <v>18</v>
      </c>
      <c r="H119" s="32">
        <f t="shared" ref="H119" si="59">H108+H118</f>
        <v>18</v>
      </c>
      <c r="I119" s="32">
        <f t="shared" ref="I119" si="60">I108+I118</f>
        <v>50</v>
      </c>
      <c r="J119" s="32">
        <f t="shared" ref="J119:L119" si="61">J108+J118</f>
        <v>198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200</v>
      </c>
      <c r="G120" s="40">
        <v>16</v>
      </c>
      <c r="H120" s="40">
        <v>20</v>
      </c>
      <c r="I120" s="40">
        <v>40</v>
      </c>
      <c r="J120" s="40" t="s">
        <v>89</v>
      </c>
      <c r="K120" s="41">
        <v>265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</v>
      </c>
      <c r="H122" s="43">
        <v>0</v>
      </c>
      <c r="I122" s="43">
        <v>10</v>
      </c>
      <c r="J122" s="43">
        <v>40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69</v>
      </c>
      <c r="F123" s="43">
        <v>45</v>
      </c>
      <c r="G123" s="43">
        <v>3</v>
      </c>
      <c r="H123" s="43">
        <v>0</v>
      </c>
      <c r="I123" s="43">
        <v>20</v>
      </c>
      <c r="J123" s="43" t="s">
        <v>90</v>
      </c>
      <c r="K123" s="44" t="s">
        <v>49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87</v>
      </c>
      <c r="F124" s="43">
        <v>100</v>
      </c>
      <c r="G124" s="43">
        <v>0</v>
      </c>
      <c r="H124" s="43">
        <v>0</v>
      </c>
      <c r="I124" s="43">
        <v>10</v>
      </c>
      <c r="J124" s="43">
        <v>47</v>
      </c>
      <c r="K124" s="44" t="s">
        <v>49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 t="s">
        <v>120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</v>
      </c>
      <c r="H127" s="19">
        <f t="shared" si="62"/>
        <v>20</v>
      </c>
      <c r="I127" s="19">
        <f t="shared" si="62"/>
        <v>80</v>
      </c>
      <c r="J127" s="19">
        <f t="shared" si="62"/>
        <v>87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545</v>
      </c>
      <c r="G138" s="32">
        <f t="shared" ref="G138" si="66">G127+G137</f>
        <v>19</v>
      </c>
      <c r="H138" s="32">
        <f t="shared" ref="H138" si="67">H127+H137</f>
        <v>20</v>
      </c>
      <c r="I138" s="32">
        <f t="shared" ref="I138" si="68">I127+I137</f>
        <v>80</v>
      </c>
      <c r="J138" s="32">
        <f t="shared" ref="J138:L138" si="69">J127+J137</f>
        <v>87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100</v>
      </c>
      <c r="G139" s="40">
        <v>9</v>
      </c>
      <c r="H139" s="40">
        <v>6</v>
      </c>
      <c r="I139" s="40">
        <v>4</v>
      </c>
      <c r="J139" s="40">
        <v>105</v>
      </c>
      <c r="K139" s="41">
        <v>229</v>
      </c>
      <c r="L139" s="40"/>
    </row>
    <row r="140" spans="1:12" ht="15" x14ac:dyDescent="0.25">
      <c r="A140" s="23"/>
      <c r="B140" s="15"/>
      <c r="C140" s="11"/>
      <c r="D140" s="6"/>
      <c r="E140" s="42" t="s">
        <v>92</v>
      </c>
      <c r="F140" s="43">
        <v>153</v>
      </c>
      <c r="G140" s="43">
        <v>3</v>
      </c>
      <c r="H140" s="43">
        <v>7</v>
      </c>
      <c r="I140" s="43">
        <v>21</v>
      </c>
      <c r="J140" s="43" t="s">
        <v>93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94</v>
      </c>
      <c r="F141" s="43">
        <v>200</v>
      </c>
      <c r="G141" s="43">
        <v>0</v>
      </c>
      <c r="H141" s="43">
        <v>0</v>
      </c>
      <c r="I141" s="43" t="s">
        <v>95</v>
      </c>
      <c r="J141" s="43" t="s">
        <v>96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97</v>
      </c>
      <c r="F142" s="43">
        <v>35</v>
      </c>
      <c r="G142" s="43">
        <v>3</v>
      </c>
      <c r="H142" s="43">
        <v>0</v>
      </c>
      <c r="I142" s="43">
        <v>17</v>
      </c>
      <c r="J142" s="43" t="s">
        <v>98</v>
      </c>
      <c r="K142" s="44" t="s">
        <v>63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100</v>
      </c>
      <c r="E144" s="42" t="s">
        <v>99</v>
      </c>
      <c r="F144" s="43">
        <v>50</v>
      </c>
      <c r="G144" s="43">
        <v>1</v>
      </c>
      <c r="H144" s="43">
        <v>1</v>
      </c>
      <c r="I144" s="43">
        <v>5</v>
      </c>
      <c r="J144" s="43" t="s">
        <v>101</v>
      </c>
      <c r="K144" s="44">
        <v>321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 t="s">
        <v>120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538</v>
      </c>
      <c r="G146" s="19">
        <f t="shared" ref="G146:J146" si="70">SUM(G139:G145)</f>
        <v>16</v>
      </c>
      <c r="H146" s="19">
        <f t="shared" si="70"/>
        <v>14</v>
      </c>
      <c r="I146" s="19">
        <f t="shared" si="70"/>
        <v>47</v>
      </c>
      <c r="J146" s="19">
        <f t="shared" si="70"/>
        <v>105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538</v>
      </c>
      <c r="G157" s="32">
        <f t="shared" ref="G157" si="74">G146+G156</f>
        <v>16</v>
      </c>
      <c r="H157" s="32">
        <f t="shared" ref="H157" si="75">H146+H156</f>
        <v>14</v>
      </c>
      <c r="I157" s="32">
        <f t="shared" ref="I157" si="76">I146+I156</f>
        <v>47</v>
      </c>
      <c r="J157" s="32">
        <f t="shared" ref="J157:L157" si="77">J146+J156</f>
        <v>105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102</v>
      </c>
      <c r="F158" s="40" t="s">
        <v>103</v>
      </c>
      <c r="G158" s="40">
        <v>3</v>
      </c>
      <c r="H158" s="40">
        <v>5</v>
      </c>
      <c r="I158" s="40">
        <v>10</v>
      </c>
      <c r="J158" s="40" t="s">
        <v>104</v>
      </c>
      <c r="K158" s="41" t="s">
        <v>44</v>
      </c>
      <c r="L158" s="40"/>
    </row>
    <row r="159" spans="1:12" ht="15" x14ac:dyDescent="0.25">
      <c r="A159" s="23"/>
      <c r="B159" s="15"/>
      <c r="C159" s="11"/>
      <c r="D159" s="6" t="s">
        <v>29</v>
      </c>
      <c r="E159" s="42" t="s">
        <v>105</v>
      </c>
      <c r="F159" s="43">
        <v>180</v>
      </c>
      <c r="G159" s="43">
        <v>7</v>
      </c>
      <c r="H159" s="43">
        <v>8</v>
      </c>
      <c r="I159" s="43">
        <v>32</v>
      </c>
      <c r="J159" s="43" t="s">
        <v>106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107</v>
      </c>
      <c r="F160" s="43">
        <v>200</v>
      </c>
      <c r="G160" s="43">
        <v>4</v>
      </c>
      <c r="H160" s="43">
        <v>4</v>
      </c>
      <c r="I160" s="43">
        <v>8</v>
      </c>
      <c r="J160" s="43" t="s">
        <v>108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97</v>
      </c>
      <c r="F161" s="43">
        <v>30</v>
      </c>
      <c r="G161" s="43">
        <v>2</v>
      </c>
      <c r="H161" s="43">
        <v>0</v>
      </c>
      <c r="I161" s="43">
        <v>14</v>
      </c>
      <c r="J161" s="43" t="s">
        <v>109</v>
      </c>
      <c r="K161" s="44" t="s">
        <v>49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 t="s">
        <v>120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410</v>
      </c>
      <c r="G165" s="19">
        <f t="shared" ref="G165:J165" si="78">SUM(G158:G164)</f>
        <v>16</v>
      </c>
      <c r="H165" s="19">
        <f t="shared" si="78"/>
        <v>17</v>
      </c>
      <c r="I165" s="19">
        <f t="shared" si="78"/>
        <v>64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410</v>
      </c>
      <c r="G176" s="32">
        <f t="shared" ref="G176" si="82">G165+G175</f>
        <v>16</v>
      </c>
      <c r="H176" s="32">
        <f t="shared" ref="H176" si="83">H165+H175</f>
        <v>17</v>
      </c>
      <c r="I176" s="32">
        <f t="shared" ref="I176" si="84">I165+I175</f>
        <v>64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110</v>
      </c>
      <c r="F177" s="40">
        <v>90</v>
      </c>
      <c r="G177" s="40">
        <v>13</v>
      </c>
      <c r="H177" s="40">
        <v>12</v>
      </c>
      <c r="I177" s="40">
        <v>13</v>
      </c>
      <c r="J177" s="40" t="s">
        <v>111</v>
      </c>
      <c r="K177" s="41" t="s">
        <v>112</v>
      </c>
      <c r="L177" s="40"/>
    </row>
    <row r="178" spans="1:12" ht="15" x14ac:dyDescent="0.25">
      <c r="A178" s="23"/>
      <c r="B178" s="15"/>
      <c r="C178" s="11"/>
      <c r="D178" s="6" t="s">
        <v>113</v>
      </c>
      <c r="E178" s="42" t="s">
        <v>114</v>
      </c>
      <c r="F178" s="43">
        <v>150</v>
      </c>
      <c r="G178" s="43">
        <v>4</v>
      </c>
      <c r="H178" s="43">
        <v>5</v>
      </c>
      <c r="I178" s="43">
        <v>40</v>
      </c>
      <c r="J178" s="43" t="s">
        <v>115</v>
      </c>
      <c r="K178" s="44">
        <v>171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116</v>
      </c>
      <c r="F179" s="43">
        <v>200</v>
      </c>
      <c r="G179" s="43">
        <v>0</v>
      </c>
      <c r="H179" s="43">
        <v>0</v>
      </c>
      <c r="I179" s="43">
        <v>10</v>
      </c>
      <c r="J179" s="43" t="s">
        <v>117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97</v>
      </c>
      <c r="F180" s="43">
        <v>30</v>
      </c>
      <c r="G180" s="43">
        <v>2</v>
      </c>
      <c r="H180" s="43">
        <v>0</v>
      </c>
      <c r="I180" s="43">
        <v>15</v>
      </c>
      <c r="J180" s="51">
        <v>18537</v>
      </c>
      <c r="K180" s="44" t="s">
        <v>49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118</v>
      </c>
      <c r="F182" s="43">
        <v>60</v>
      </c>
      <c r="G182" s="43">
        <v>1</v>
      </c>
      <c r="H182" s="43">
        <v>2</v>
      </c>
      <c r="I182" s="43">
        <v>4</v>
      </c>
      <c r="J182" s="43" t="s">
        <v>119</v>
      </c>
      <c r="K182" s="44" t="s">
        <v>112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 t="s">
        <v>120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20</v>
      </c>
      <c r="H184" s="19">
        <f t="shared" si="86"/>
        <v>19</v>
      </c>
      <c r="I184" s="19">
        <f t="shared" si="86"/>
        <v>82</v>
      </c>
      <c r="J184" s="19">
        <f t="shared" si="86"/>
        <v>18537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530</v>
      </c>
      <c r="G195" s="32">
        <f t="shared" ref="G195" si="90">G184+G194</f>
        <v>20</v>
      </c>
      <c r="H195" s="32">
        <f t="shared" ref="H195" si="91">H184+H194</f>
        <v>19</v>
      </c>
      <c r="I195" s="32">
        <f t="shared" ref="I195" si="92">I184+I194</f>
        <v>82</v>
      </c>
      <c r="J195" s="32">
        <f t="shared" ref="J195:L195" si="93">J184+J194</f>
        <v>18537</v>
      </c>
      <c r="K195" s="32"/>
      <c r="L195" s="32">
        <f t="shared" si="93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519.1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18.3</v>
      </c>
      <c r="H196" s="34">
        <f t="shared" si="94"/>
        <v>18.100000000000001</v>
      </c>
      <c r="I196" s="34">
        <f t="shared" si="94"/>
        <v>66.099999999999994</v>
      </c>
      <c r="J196" s="34">
        <f t="shared" si="94"/>
        <v>2235.5555555555557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2024-01-15T08:34:11Z</dcterms:modified>
</cp:coreProperties>
</file>