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B109" i="1"/>
  <c r="A109" i="1"/>
  <c r="L108" i="1"/>
  <c r="L119" i="1" s="1"/>
  <c r="J108" i="1"/>
  <c r="I108" i="1"/>
  <c r="I119" i="1" s="1"/>
  <c r="H108" i="1"/>
  <c r="G108" i="1"/>
  <c r="G119" i="1" s="1"/>
  <c r="F119" i="1"/>
  <c r="B100" i="1"/>
  <c r="A100" i="1"/>
  <c r="L99" i="1"/>
  <c r="J99" i="1"/>
  <c r="I99" i="1"/>
  <c r="H99" i="1"/>
  <c r="G99" i="1"/>
  <c r="B90" i="1"/>
  <c r="A90" i="1"/>
  <c r="L89" i="1"/>
  <c r="J89" i="1"/>
  <c r="I89" i="1"/>
  <c r="H89" i="1"/>
  <c r="H100" i="1" s="1"/>
  <c r="G89" i="1"/>
  <c r="F100" i="1"/>
  <c r="B81" i="1"/>
  <c r="A81" i="1"/>
  <c r="L80" i="1"/>
  <c r="J80" i="1"/>
  <c r="I80" i="1"/>
  <c r="H80" i="1"/>
  <c r="G80" i="1"/>
  <c r="B71" i="1"/>
  <c r="A71" i="1"/>
  <c r="L70" i="1"/>
  <c r="J70" i="1"/>
  <c r="I70" i="1"/>
  <c r="H70" i="1"/>
  <c r="G70" i="1"/>
  <c r="G81" i="1" s="1"/>
  <c r="F81" i="1"/>
  <c r="B62" i="1"/>
  <c r="A62" i="1"/>
  <c r="L61" i="1"/>
  <c r="J61" i="1"/>
  <c r="I61" i="1"/>
  <c r="H61" i="1"/>
  <c r="G61" i="1"/>
  <c r="F62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B43" i="1"/>
  <c r="A43" i="1"/>
  <c r="L42" i="1"/>
  <c r="J42" i="1"/>
  <c r="I42" i="1"/>
  <c r="H42" i="1"/>
  <c r="G42" i="1"/>
  <c r="F43" i="1"/>
  <c r="B33" i="1"/>
  <c r="A33" i="1"/>
  <c r="L32" i="1"/>
  <c r="L43" i="1" s="1"/>
  <c r="J32" i="1"/>
  <c r="J43" i="1" s="1"/>
  <c r="I32" i="1"/>
  <c r="I43" i="1" s="1"/>
  <c r="H32" i="1"/>
  <c r="G32" i="1"/>
  <c r="G43" i="1" s="1"/>
  <c r="B24" i="1"/>
  <c r="A24" i="1"/>
  <c r="L23" i="1"/>
  <c r="J23" i="1"/>
  <c r="I23" i="1"/>
  <c r="H23" i="1"/>
  <c r="G23" i="1"/>
  <c r="B14" i="1"/>
  <c r="A14" i="1"/>
  <c r="L13" i="1"/>
  <c r="J13" i="1"/>
  <c r="J24" i="1" s="1"/>
  <c r="I13" i="1"/>
  <c r="H13" i="1"/>
  <c r="H24" i="1" s="1"/>
  <c r="G13" i="1"/>
  <c r="F24" i="1"/>
  <c r="G24" i="1" l="1"/>
  <c r="I24" i="1"/>
  <c r="H81" i="1"/>
  <c r="J81" i="1"/>
  <c r="G100" i="1"/>
  <c r="I100" i="1"/>
  <c r="L100" i="1"/>
  <c r="H119" i="1"/>
  <c r="J119" i="1"/>
  <c r="L24" i="1"/>
  <c r="L81" i="1"/>
  <c r="J100" i="1"/>
  <c r="I81" i="1"/>
  <c r="H43" i="1"/>
  <c r="H196" i="1" s="1"/>
  <c r="F196" i="1"/>
  <c r="J196" i="1"/>
  <c r="G196" i="1"/>
  <c r="I196" i="1" l="1"/>
  <c r="L196" i="1"/>
</calcChain>
</file>

<file path=xl/sharedStrings.xml><?xml version="1.0" encoding="utf-8"?>
<sst xmlns="http://schemas.openxmlformats.org/spreadsheetml/2006/main" count="258" uniqueCount="90">
  <si>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</si>
  <si>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</si>
  <si>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</si>
  <si>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</si>
  <si>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</si>
  <si>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</si>
  <si>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</si>
  <si>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</si>
  <si>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</si>
  <si>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</si>
  <si>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</si>
  <si>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</si>
  <si>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</si>
  <si>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</si>
  <si>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</si>
  <si>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</si>
  <si>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</si>
  <si>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</si>
  <si>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</si>
  <si>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</si>
  <si>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</si>
  <si>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</si>
  <si>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</si>
  <si>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</si>
  <si>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</si>
  <si>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</si>
  <si>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</si>
  <si>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</si>
  <si>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</si>
  <si>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</si>
  <si>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</si>
  <si>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</si>
  <si>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</si>
  <si>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</si>
  <si>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</si>
  <si>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</si>
  <si>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</si>
  <si>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</si>
  <si>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</si>
  <si>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куриные</t>
  </si>
  <si>
    <t>директор школы</t>
  </si>
  <si>
    <t>макаронные изделия отварные с малом сливочным</t>
  </si>
  <si>
    <t>компот из сухофруктов</t>
  </si>
  <si>
    <t>ржаной</t>
  </si>
  <si>
    <t>салат</t>
  </si>
  <si>
    <t>салат из моркови с яблоком</t>
  </si>
  <si>
    <t>печенье</t>
  </si>
  <si>
    <t>щи из свежей капусты с мясными фрикадельками со сметаной</t>
  </si>
  <si>
    <t>чай с сахаром</t>
  </si>
  <si>
    <t>гуляш из говядины</t>
  </si>
  <si>
    <t>МБОУ "Новоникольская ООШ"</t>
  </si>
  <si>
    <t>Прохорова Т.А.</t>
  </si>
  <si>
    <t>каша гречневая рассыпчатая с маслом сливочным</t>
  </si>
  <si>
    <t>чай с сахаром с лимоном</t>
  </si>
  <si>
    <t>сыр порциями</t>
  </si>
  <si>
    <t>суп картофельный с пшенной крупой на говяжем бульоне</t>
  </si>
  <si>
    <t>кисель</t>
  </si>
  <si>
    <t>птица запеченная с томатным соусом</t>
  </si>
  <si>
    <t>рис отварной рассыпчатый с маслом сливочным</t>
  </si>
  <si>
    <t xml:space="preserve">хлеб </t>
  </si>
  <si>
    <t>хлеб ржаной</t>
  </si>
  <si>
    <t>суп из овощей на курином бульоне с мясом птицы со сметаной</t>
  </si>
  <si>
    <t>напиток из изюма</t>
  </si>
  <si>
    <t>салат из белокочанной капусты</t>
  </si>
  <si>
    <t>рыба тушенная в томате с овощами</t>
  </si>
  <si>
    <t>пюре картофельное с маслом сливочным</t>
  </si>
  <si>
    <t>компот из свежих яблок</t>
  </si>
  <si>
    <t>шулпа с говядиной и овощами</t>
  </si>
  <si>
    <t>яблоки свежие</t>
  </si>
  <si>
    <t>сыр</t>
  </si>
  <si>
    <t>тефтели мясные в сметанно-томатном соусе</t>
  </si>
  <si>
    <t>каша гречневая рассыпчатая</t>
  </si>
  <si>
    <t>чай с сахаром лимоном</t>
  </si>
  <si>
    <t>рассольник ленинградский с мясными фрикадельками со сметаной</t>
  </si>
  <si>
    <t>напиток из шиповника</t>
  </si>
  <si>
    <t>биточки рыбные</t>
  </si>
  <si>
    <t>чай с сахаром с яблоком</t>
  </si>
  <si>
    <t>борщ из свежий капусты с мясом птицы со сметаной</t>
  </si>
  <si>
    <t>бутерброд с сыром</t>
  </si>
  <si>
    <t>ззакуска</t>
  </si>
  <si>
    <t>овощи тушеные с мясом</t>
  </si>
  <si>
    <t>чай витаминный с ягодами</t>
  </si>
  <si>
    <t>солянка по домашнему</t>
  </si>
  <si>
    <t>салат из свеклы отварной</t>
  </si>
  <si>
    <t>расольник ленинградский с куриными фрикадельками со сметаной</t>
  </si>
  <si>
    <t>напиток из свежих фруктов</t>
  </si>
  <si>
    <t>суп картофельный с фасолью с мясными фрикадельками</t>
  </si>
  <si>
    <t>суп лапша домашняя с мясом птицы</t>
  </si>
  <si>
    <t>салат из свежей 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</si>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</sst>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2" sqref="N71:N7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50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51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8.75</v>
      </c>
      <c r="H6" s="40">
        <v>10.6</v>
      </c>
      <c r="I6" s="40">
        <v>16.03</v>
      </c>
      <c r="J6" s="40">
        <v>168</v>
      </c>
      <c r="K6" s="41"/>
      <c r="L6" s="40">
        <v>64.19</v>
      </c>
    </row>
    <row r="7" spans="1:12" ht="15" x14ac:dyDescent="0.25">
      <c r="A7" s="23"/>
      <c r="B7" s="15"/>
      <c r="C7" s="11"/>
      <c r="D7" s="6"/>
      <c r="E7" s="42" t="s">
        <v>41</v>
      </c>
      <c r="F7" s="43">
        <v>155</v>
      </c>
      <c r="G7" s="43">
        <v>5.12</v>
      </c>
      <c r="H7" s="43">
        <v>4.53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92.9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20</v>
      </c>
      <c r="G9" s="43">
        <v>1.32</v>
      </c>
      <c r="H9" s="43">
        <v>0.24</v>
      </c>
      <c r="I9" s="43">
        <v>7.92</v>
      </c>
      <c r="J9" s="43">
        <v>39.6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44</v>
      </c>
      <c r="E11" s="42" t="s">
        <v>45</v>
      </c>
      <c r="F11" s="43">
        <v>60</v>
      </c>
      <c r="G11" s="43">
        <v>0.64</v>
      </c>
      <c r="H11" s="43">
        <v>0.1</v>
      </c>
      <c r="I11" s="43">
        <v>5.1100000000000003</v>
      </c>
      <c r="J11" s="43">
        <v>23.94</v>
      </c>
      <c r="K11" s="44">
        <v>59</v>
      </c>
      <c r="L11" s="43"/>
    </row>
    <row r="12" spans="1:12" ht="15" x14ac:dyDescent="0.25">
      <c r="A12" s="23"/>
      <c r="B12" s="15"/>
      <c r="C12" s="11"/>
      <c r="D12" s="6"/>
      <c r="E12" s="42" t="s">
        <v>46</v>
      </c>
      <c r="F12" s="43">
        <v>40</v>
      </c>
      <c r="G12" s="43">
        <v>3.7</v>
      </c>
      <c r="H12" s="43">
        <v>4.7</v>
      </c>
      <c r="I12" s="43">
        <v>4.8499999999999996</v>
      </c>
      <c r="J12" s="43">
        <v>51.5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v>565</v>
      </c>
      <c r="G13" s="19">
        <f t="shared" ref="G13:J13" si="0">SUM(G6:G12)</f>
        <v>20.190000000000001</v>
      </c>
      <c r="H13" s="19">
        <f t="shared" si="0"/>
        <v>20.259999999999998</v>
      </c>
      <c r="I13" s="19">
        <f t="shared" si="0"/>
        <v>87.929999999999993</v>
      </c>
      <c r="J13" s="19">
        <f t="shared" si="0"/>
        <v>565.24000000000012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>
        <v>30</v>
      </c>
    </row>
    <row r="15" spans="1:12" ht="25.5" x14ac:dyDescent="0.25">
      <c r="A15" s="23"/>
      <c r="B15" s="15"/>
      <c r="C15" s="11"/>
      <c r="D15" s="7" t="s">
        <v>27</v>
      </c>
      <c r="E15" s="42" t="s">
        <v>47</v>
      </c>
      <c r="F15" s="43">
        <v>282</v>
      </c>
      <c r="G15" s="43">
        <v>6.41</v>
      </c>
      <c r="H15" s="43">
        <v>9.0299999999999994</v>
      </c>
      <c r="I15" s="43">
        <v>8.43</v>
      </c>
      <c r="J15" s="43">
        <v>149.09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7.0000000000000007E-2</v>
      </c>
      <c r="H18" s="43">
        <v>0.02</v>
      </c>
      <c r="I18" s="43">
        <v>10</v>
      </c>
      <c r="J18" s="43">
        <v>40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11.88</v>
      </c>
      <c r="J20" s="43">
        <v>59.4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v>512</v>
      </c>
      <c r="G23" s="19">
        <f t="shared" ref="G23:J23" si="2">SUM(G14:G22)</f>
        <v>8.4600000000000009</v>
      </c>
      <c r="H23" s="19">
        <f t="shared" si="2"/>
        <v>9.4099999999999984</v>
      </c>
      <c r="I23" s="19">
        <f t="shared" si="2"/>
        <v>30.310000000000002</v>
      </c>
      <c r="J23" s="19">
        <f t="shared" si="2"/>
        <v>248.49</v>
      </c>
      <c r="K23" s="25"/>
      <c r="L23" s="19">
        <f t="shared" ref="L23" si="3">SUM(L14:L22)</f>
        <v>30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1077</v>
      </c>
      <c r="G24" s="32">
        <f t="shared" ref="G24:J24" si="4">G13+G23</f>
        <v>28.650000000000002</v>
      </c>
      <c r="H24" s="32">
        <f t="shared" si="4"/>
        <v>29.669999999999995</v>
      </c>
      <c r="I24" s="32">
        <f t="shared" si="4"/>
        <v>118.24</v>
      </c>
      <c r="J24" s="32">
        <f t="shared" si="4"/>
        <v>813.73000000000013</v>
      </c>
      <c r="K24" s="32"/>
      <c r="L24" s="32">
        <f t="shared" ref="L24" si="5">L13+L23</f>
        <v>94.19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100</v>
      </c>
      <c r="G25" s="40">
        <v>9.4499999999999993</v>
      </c>
      <c r="H25" s="40">
        <v>10.71</v>
      </c>
      <c r="I25" s="40">
        <v>22.89</v>
      </c>
      <c r="J25" s="40">
        <v>221</v>
      </c>
      <c r="K25" s="41">
        <v>260</v>
      </c>
      <c r="L25" s="40">
        <v>64.19</v>
      </c>
    </row>
    <row r="26" spans="1:12" ht="15" x14ac:dyDescent="0.25">
      <c r="A26" s="14"/>
      <c r="B26" s="15"/>
      <c r="C26" s="11"/>
      <c r="D26" s="6"/>
      <c r="E26" s="42" t="s">
        <v>52</v>
      </c>
      <c r="F26" s="43">
        <v>155</v>
      </c>
      <c r="G26" s="43">
        <v>4.6100000000000003</v>
      </c>
      <c r="H26" s="43">
        <v>6.32</v>
      </c>
      <c r="I26" s="43">
        <v>27.79</v>
      </c>
      <c r="J26" s="43">
        <v>207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0.13</v>
      </c>
      <c r="H27" s="43">
        <v>0.02</v>
      </c>
      <c r="I27" s="43">
        <v>10.199999999999999</v>
      </c>
      <c r="J27" s="43">
        <v>42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>
        <v>50</v>
      </c>
      <c r="G28" s="43">
        <v>3.04</v>
      </c>
      <c r="H28" s="43">
        <v>0.32</v>
      </c>
      <c r="I28" s="43">
        <v>19.68</v>
      </c>
      <c r="J28" s="43">
        <v>94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54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>
        <v>15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v>510</v>
      </c>
      <c r="G32" s="19">
        <f t="shared" ref="G32" si="6">SUM(G25:G31)</f>
        <v>19.86</v>
      </c>
      <c r="H32" s="19">
        <f t="shared" ref="H32" si="7">SUM(H25:H31)</f>
        <v>20.03</v>
      </c>
      <c r="I32" s="19">
        <f t="shared" ref="I32" si="8">SUM(I25:I31)</f>
        <v>80.56</v>
      </c>
      <c r="J32" s="19">
        <f t="shared" ref="J32:L32" si="9">SUM(J25:J31)</f>
        <v>598.33000000000004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>
        <v>30</v>
      </c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260</v>
      </c>
      <c r="G34" s="43">
        <v>4.7699999999999996</v>
      </c>
      <c r="H34" s="43">
        <v>3.09</v>
      </c>
      <c r="I34" s="43">
        <v>12.16</v>
      </c>
      <c r="J34" s="43">
        <v>100.38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0.6</v>
      </c>
      <c r="H37" s="43">
        <v>0.1</v>
      </c>
      <c r="I37" s="43">
        <v>20.2</v>
      </c>
      <c r="J37" s="43">
        <v>83.6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>
        <v>30</v>
      </c>
      <c r="G39" s="43">
        <v>1.98</v>
      </c>
      <c r="H39" s="43">
        <v>0.36</v>
      </c>
      <c r="I39" s="43">
        <v>11.88</v>
      </c>
      <c r="J39" s="43">
        <v>59.4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v>490</v>
      </c>
      <c r="G42" s="19">
        <f t="shared" ref="G42" si="10">SUM(G33:G41)</f>
        <v>7.35</v>
      </c>
      <c r="H42" s="19">
        <f t="shared" ref="H42" si="11">SUM(H33:H41)</f>
        <v>3.55</v>
      </c>
      <c r="I42" s="19">
        <f t="shared" ref="I42" si="12">SUM(I33:I41)</f>
        <v>44.24</v>
      </c>
      <c r="J42" s="19">
        <f t="shared" ref="J42:L42" si="13">SUM(J33:J41)</f>
        <v>243.38</v>
      </c>
      <c r="K42" s="25"/>
      <c r="L42" s="19">
        <f t="shared" si="13"/>
        <v>30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1000</v>
      </c>
      <c r="G43" s="32">
        <f t="shared" ref="G43" si="14">G32+G42</f>
        <v>27.21</v>
      </c>
      <c r="H43" s="32">
        <f t="shared" ref="H43" si="15">H32+H42</f>
        <v>23.580000000000002</v>
      </c>
      <c r="I43" s="32">
        <f t="shared" ref="I43" si="16">I32+I42</f>
        <v>124.80000000000001</v>
      </c>
      <c r="J43" s="32">
        <f t="shared" ref="J43:L43" si="17">J32+J42</f>
        <v>841.71</v>
      </c>
      <c r="K43" s="32"/>
      <c r="L43" s="32">
        <f t="shared" si="17"/>
        <v>94.19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110</v>
      </c>
      <c r="G44" s="40">
        <v>12</v>
      </c>
      <c r="H44" s="40">
        <v>10.039999999999999</v>
      </c>
      <c r="I44" s="40">
        <v>8.6</v>
      </c>
      <c r="J44" s="40">
        <v>195.1</v>
      </c>
      <c r="K44" s="41">
        <v>293</v>
      </c>
      <c r="L44" s="40">
        <v>64.19</v>
      </c>
    </row>
    <row r="45" spans="1:12" ht="15" x14ac:dyDescent="0.25">
      <c r="A45" s="23"/>
      <c r="B45" s="15"/>
      <c r="C45" s="11"/>
      <c r="D45" s="6"/>
      <c r="E45" s="42" t="s">
        <v>58</v>
      </c>
      <c r="F45" s="43">
        <v>155</v>
      </c>
      <c r="G45" s="43">
        <v>3.74</v>
      </c>
      <c r="H45" s="43">
        <v>7.02</v>
      </c>
      <c r="I45" s="43">
        <v>39.229999999999997</v>
      </c>
      <c r="J45" s="43">
        <v>209</v>
      </c>
      <c r="K45" s="44">
        <v>304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7.0000000000000007E-2</v>
      </c>
      <c r="H46" s="43">
        <v>0.02</v>
      </c>
      <c r="I46" s="43">
        <v>10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59</v>
      </c>
      <c r="E47" s="42"/>
      <c r="F47" s="43">
        <v>20</v>
      </c>
      <c r="G47" s="43">
        <v>1.52</v>
      </c>
      <c r="H47" s="43">
        <v>0.16</v>
      </c>
      <c r="I47" s="43">
        <v>9.84</v>
      </c>
      <c r="J47" s="43">
        <v>47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60</v>
      </c>
      <c r="E49" s="42"/>
      <c r="F49" s="43">
        <v>20</v>
      </c>
      <c r="G49" s="43">
        <v>1.32</v>
      </c>
      <c r="H49" s="43">
        <v>0.24</v>
      </c>
      <c r="I49" s="43">
        <v>7.92</v>
      </c>
      <c r="J49" s="43">
        <v>39.6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v>505</v>
      </c>
      <c r="G51" s="19">
        <f t="shared" ref="G51" si="18">SUM(G44:G50)</f>
        <v>18.650000000000002</v>
      </c>
      <c r="H51" s="19">
        <f t="shared" ref="H51" si="19">SUM(H44:H50)</f>
        <v>17.479999999999997</v>
      </c>
      <c r="I51" s="19">
        <f t="shared" ref="I51" si="20">SUM(I44:I50)</f>
        <v>75.59</v>
      </c>
      <c r="J51" s="19">
        <f t="shared" ref="J51:L51" si="21">SUM(J44:J50)</f>
        <v>530.70000000000005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>
        <v>30</v>
      </c>
    </row>
    <row r="53" spans="1:12" ht="25.5" x14ac:dyDescent="0.25">
      <c r="A53" s="23"/>
      <c r="B53" s="15"/>
      <c r="C53" s="11"/>
      <c r="D53" s="7" t="s">
        <v>27</v>
      </c>
      <c r="E53" s="42" t="s">
        <v>61</v>
      </c>
      <c r="F53" s="43">
        <v>270</v>
      </c>
      <c r="G53" s="43">
        <v>4.1900000000000004</v>
      </c>
      <c r="H53" s="43">
        <v>8.34</v>
      </c>
      <c r="I53" s="43">
        <v>9.5399999999999991</v>
      </c>
      <c r="J53" s="43">
        <v>137.65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62</v>
      </c>
      <c r="F56" s="43">
        <v>200</v>
      </c>
      <c r="G56" s="43">
        <v>0.34599999999999997</v>
      </c>
      <c r="H56" s="43">
        <v>7.5999999999999998E-2</v>
      </c>
      <c r="I56" s="43">
        <v>19.850000000000001</v>
      </c>
      <c r="J56" s="43">
        <v>82.2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>
        <v>30</v>
      </c>
      <c r="G58" s="43">
        <v>1.98</v>
      </c>
      <c r="H58" s="43">
        <v>0.36</v>
      </c>
      <c r="I58" s="43">
        <v>11.88</v>
      </c>
      <c r="J58" s="43">
        <v>59.4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v>500</v>
      </c>
      <c r="G61" s="19">
        <f t="shared" ref="G61" si="22">SUM(G52:G60)</f>
        <v>6.516</v>
      </c>
      <c r="H61" s="19">
        <f t="shared" ref="H61" si="23">SUM(H52:H60)</f>
        <v>8.7759999999999998</v>
      </c>
      <c r="I61" s="19">
        <f t="shared" ref="I61" si="24">SUM(I52:I60)</f>
        <v>41.27</v>
      </c>
      <c r="J61" s="19">
        <f t="shared" ref="J61:L61" si="25">SUM(J52:J60)</f>
        <v>279.25</v>
      </c>
      <c r="K61" s="25"/>
      <c r="L61" s="19">
        <f t="shared" si="25"/>
        <v>30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1005</v>
      </c>
      <c r="G62" s="32">
        <f t="shared" ref="G62" si="26">G51+G61</f>
        <v>25.166000000000004</v>
      </c>
      <c r="H62" s="32">
        <f t="shared" ref="H62" si="27">H51+H61</f>
        <v>26.255999999999997</v>
      </c>
      <c r="I62" s="32">
        <f t="shared" ref="I62" si="28">I51+I61</f>
        <v>116.86000000000001</v>
      </c>
      <c r="J62" s="32">
        <f t="shared" ref="J62:L62" si="29">J51+J61</f>
        <v>809.95</v>
      </c>
      <c r="K62" s="32"/>
      <c r="L62" s="32">
        <f t="shared" si="29"/>
        <v>94.19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100</v>
      </c>
      <c r="G63" s="40">
        <v>9.15</v>
      </c>
      <c r="H63" s="40">
        <v>5.62</v>
      </c>
      <c r="I63" s="40">
        <v>7.8</v>
      </c>
      <c r="J63" s="40">
        <v>105</v>
      </c>
      <c r="K63" s="41">
        <v>229</v>
      </c>
      <c r="L63" s="40">
        <v>64.19</v>
      </c>
    </row>
    <row r="64" spans="1:12" ht="15" x14ac:dyDescent="0.25">
      <c r="A64" s="23"/>
      <c r="B64" s="15"/>
      <c r="C64" s="11"/>
      <c r="D64" s="6"/>
      <c r="E64" s="42" t="s">
        <v>65</v>
      </c>
      <c r="F64" s="43">
        <v>155</v>
      </c>
      <c r="G64" s="43">
        <v>3.1</v>
      </c>
      <c r="H64" s="43">
        <v>8.43</v>
      </c>
      <c r="I64" s="43">
        <v>20.51</v>
      </c>
      <c r="J64" s="43">
        <v>170.25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0.16</v>
      </c>
      <c r="H65" s="43">
        <v>0.16</v>
      </c>
      <c r="I65" s="43">
        <v>13.91</v>
      </c>
      <c r="J65" s="43">
        <v>58.74</v>
      </c>
      <c r="K65" s="44">
        <v>342</v>
      </c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>
        <v>20</v>
      </c>
      <c r="G66" s="43">
        <v>1.52</v>
      </c>
      <c r="H66" s="43">
        <v>0.16</v>
      </c>
      <c r="I66" s="43">
        <v>9.84</v>
      </c>
      <c r="J66" s="43">
        <v>47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44</v>
      </c>
      <c r="E68" s="42" t="s">
        <v>63</v>
      </c>
      <c r="F68" s="43">
        <v>60</v>
      </c>
      <c r="G68" s="43">
        <v>0.79</v>
      </c>
      <c r="H68" s="43">
        <v>1.95</v>
      </c>
      <c r="I68" s="43">
        <v>3.88</v>
      </c>
      <c r="J68" s="43">
        <v>36.24</v>
      </c>
      <c r="K68" s="44">
        <v>45</v>
      </c>
      <c r="L68" s="43"/>
    </row>
    <row r="69" spans="1:12" ht="15" x14ac:dyDescent="0.25">
      <c r="A69" s="23"/>
      <c r="B69" s="15"/>
      <c r="C69" s="11"/>
      <c r="D69" s="6" t="s">
        <v>60</v>
      </c>
      <c r="E69" s="42"/>
      <c r="F69" s="43">
        <v>20</v>
      </c>
      <c r="G69" s="43">
        <v>1.32</v>
      </c>
      <c r="H69" s="43">
        <v>0.24</v>
      </c>
      <c r="I69" s="43">
        <v>7.92</v>
      </c>
      <c r="J69" s="43">
        <v>39.6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555</v>
      </c>
      <c r="G70" s="19">
        <f t="shared" ref="G70" si="30">SUM(G63:G69)</f>
        <v>16.04</v>
      </c>
      <c r="H70" s="19">
        <f t="shared" ref="H70" si="31">SUM(H63:H69)</f>
        <v>16.559999999999999</v>
      </c>
      <c r="I70" s="19">
        <f t="shared" ref="I70" si="32">SUM(I63:I69)</f>
        <v>63.860000000000007</v>
      </c>
      <c r="J70" s="19">
        <f t="shared" ref="J70:L70" si="33">SUM(J63:J69)</f>
        <v>456.83000000000004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>
        <v>30</v>
      </c>
    </row>
    <row r="72" spans="1:12" ht="15" x14ac:dyDescent="0.25">
      <c r="A72" s="23"/>
      <c r="B72" s="15"/>
      <c r="C72" s="11"/>
      <c r="D72" s="7" t="s">
        <v>27</v>
      </c>
      <c r="E72" s="42" t="s">
        <v>67</v>
      </c>
      <c r="F72" s="43">
        <v>275</v>
      </c>
      <c r="G72" s="43">
        <v>12.04</v>
      </c>
      <c r="H72" s="43">
        <v>9.26</v>
      </c>
      <c r="I72" s="43">
        <v>18.75</v>
      </c>
      <c r="J72" s="43">
        <v>210.4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0.66</v>
      </c>
      <c r="H75" s="43">
        <v>0.09</v>
      </c>
      <c r="I75" s="43">
        <v>22.03</v>
      </c>
      <c r="J75" s="43">
        <v>92.9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>
        <v>30</v>
      </c>
      <c r="G77" s="43">
        <v>1.98</v>
      </c>
      <c r="H77" s="43">
        <v>0.36</v>
      </c>
      <c r="I77" s="43">
        <v>11.88</v>
      </c>
      <c r="J77" s="43">
        <v>59.4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v>505</v>
      </c>
      <c r="G80" s="19">
        <f t="shared" ref="G80" si="34">SUM(G71:G79)</f>
        <v>14.68</v>
      </c>
      <c r="H80" s="19">
        <f t="shared" ref="H80" si="35">SUM(H71:H79)</f>
        <v>9.7099999999999991</v>
      </c>
      <c r="I80" s="19">
        <f t="shared" ref="I80" si="36">SUM(I71:I79)</f>
        <v>52.660000000000004</v>
      </c>
      <c r="J80" s="19">
        <f t="shared" ref="J80:L80" si="37">SUM(J71:J79)</f>
        <v>362.7</v>
      </c>
      <c r="K80" s="25"/>
      <c r="L80" s="19">
        <f t="shared" si="37"/>
        <v>30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1060</v>
      </c>
      <c r="G81" s="32">
        <f t="shared" ref="G81" si="38">G70+G80</f>
        <v>30.72</v>
      </c>
      <c r="H81" s="32">
        <f t="shared" ref="H81" si="39">H70+H80</f>
        <v>26.269999999999996</v>
      </c>
      <c r="I81" s="32">
        <f t="shared" ref="I81" si="40">I70+I80</f>
        <v>116.52000000000001</v>
      </c>
      <c r="J81" s="32">
        <f t="shared" ref="J81:L81" si="41">J70+J80</f>
        <v>819.53</v>
      </c>
      <c r="K81" s="32"/>
      <c r="L81" s="32">
        <f t="shared" si="41"/>
        <v>94.19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100</v>
      </c>
      <c r="G82" s="40">
        <v>7.2839999999999998</v>
      </c>
      <c r="H82" s="40">
        <v>11.94</v>
      </c>
      <c r="I82" s="40">
        <v>8.36</v>
      </c>
      <c r="J82" s="40">
        <v>123.99</v>
      </c>
      <c r="K82" s="41">
        <v>331</v>
      </c>
      <c r="L82" s="40">
        <v>64.19</v>
      </c>
    </row>
    <row r="83" spans="1:12" ht="15" x14ac:dyDescent="0.25">
      <c r="A83" s="23"/>
      <c r="B83" s="15"/>
      <c r="C83" s="11"/>
      <c r="D83" s="6"/>
      <c r="E83" s="42" t="s">
        <v>71</v>
      </c>
      <c r="F83" s="43">
        <v>150</v>
      </c>
      <c r="G83" s="43">
        <v>4.57</v>
      </c>
      <c r="H83" s="43">
        <v>1.23</v>
      </c>
      <c r="I83" s="43">
        <v>27.73</v>
      </c>
      <c r="J83" s="43">
        <v>174</v>
      </c>
      <c r="K83" s="44">
        <v>171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0.13</v>
      </c>
      <c r="H84" s="43">
        <v>0.02</v>
      </c>
      <c r="I84" s="43">
        <v>10.199999999999999</v>
      </c>
      <c r="J84" s="43">
        <v>42</v>
      </c>
      <c r="K84" s="44">
        <v>377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>
        <v>25</v>
      </c>
      <c r="G85" s="43">
        <v>1.65</v>
      </c>
      <c r="H85" s="43">
        <v>0.3</v>
      </c>
      <c r="I85" s="43">
        <v>9.9</v>
      </c>
      <c r="J85" s="43">
        <v>49.5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68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10</v>
      </c>
      <c r="G87" s="43">
        <v>2.63</v>
      </c>
      <c r="H87" s="43">
        <v>2.66</v>
      </c>
      <c r="I87" s="43">
        <v>0</v>
      </c>
      <c r="J87" s="43">
        <v>34.33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v>585</v>
      </c>
      <c r="G89" s="19">
        <f t="shared" ref="G89" si="42">SUM(G82:G88)</f>
        <v>16.664000000000001</v>
      </c>
      <c r="H89" s="19">
        <f t="shared" ref="H89" si="43">SUM(H82:H88)</f>
        <v>16.55</v>
      </c>
      <c r="I89" s="19">
        <f t="shared" ref="I89" si="44">SUM(I82:I88)</f>
        <v>65.990000000000009</v>
      </c>
      <c r="J89" s="19">
        <f t="shared" ref="J89:L89" si="45">SUM(J82:J88)</f>
        <v>470.82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25.5" x14ac:dyDescent="0.25">
      <c r="A91" s="23"/>
      <c r="B91" s="15"/>
      <c r="C91" s="11"/>
      <c r="D91" s="7" t="s">
        <v>27</v>
      </c>
      <c r="E91" s="42" t="s">
        <v>73</v>
      </c>
      <c r="F91" s="43">
        <v>282</v>
      </c>
      <c r="G91" s="43">
        <v>6.67</v>
      </c>
      <c r="H91" s="43">
        <v>9.17</v>
      </c>
      <c r="I91" s="43">
        <v>12.5</v>
      </c>
      <c r="J91" s="43">
        <v>166.59</v>
      </c>
      <c r="K91" s="44"/>
      <c r="L91" s="43">
        <v>30</v>
      </c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0.67800000000000005</v>
      </c>
      <c r="H94" s="43">
        <v>0.27800000000000002</v>
      </c>
      <c r="I94" s="43">
        <v>10.76</v>
      </c>
      <c r="J94" s="43">
        <v>48.2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>
        <v>30</v>
      </c>
      <c r="G96" s="43">
        <v>1.98</v>
      </c>
      <c r="H96" s="43">
        <v>0.36</v>
      </c>
      <c r="I96" s="43">
        <v>11.88</v>
      </c>
      <c r="J96" s="43">
        <v>59.4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v>512</v>
      </c>
      <c r="G99" s="19">
        <f t="shared" ref="G99" si="46">SUM(G90:G98)</f>
        <v>9.3279999999999994</v>
      </c>
      <c r="H99" s="19">
        <f t="shared" ref="H99" si="47">SUM(H90:H98)</f>
        <v>9.8079999999999998</v>
      </c>
      <c r="I99" s="19">
        <f t="shared" ref="I99" si="48">SUM(I90:I98)</f>
        <v>35.14</v>
      </c>
      <c r="J99" s="19">
        <f t="shared" ref="J99:L99" si="49">SUM(J90:J98)</f>
        <v>274.19</v>
      </c>
      <c r="K99" s="25"/>
      <c r="L99" s="19">
        <f t="shared" si="49"/>
        <v>30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1097</v>
      </c>
      <c r="G100" s="32">
        <f t="shared" ref="G100" si="50">G89+G99</f>
        <v>25.992000000000001</v>
      </c>
      <c r="H100" s="32">
        <f t="shared" ref="H100" si="51">H89+H99</f>
        <v>26.358000000000001</v>
      </c>
      <c r="I100" s="32">
        <f t="shared" ref="I100" si="52">I89+I99</f>
        <v>101.13000000000001</v>
      </c>
      <c r="J100" s="32">
        <f t="shared" ref="J100:L100" si="53">J89+J99</f>
        <v>745.01</v>
      </c>
      <c r="K100" s="32"/>
      <c r="L100" s="32">
        <f t="shared" si="53"/>
        <v>94.19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75</v>
      </c>
      <c r="F101" s="40">
        <v>90</v>
      </c>
      <c r="G101" s="40">
        <v>9.68</v>
      </c>
      <c r="H101" s="40">
        <v>8.3800000000000008</v>
      </c>
      <c r="I101" s="40">
        <v>4.1559999999999997</v>
      </c>
      <c r="J101" s="40">
        <v>156.4</v>
      </c>
      <c r="K101" s="41">
        <v>330</v>
      </c>
      <c r="L101" s="40">
        <v>64.19</v>
      </c>
    </row>
    <row r="102" spans="1:12" ht="15" x14ac:dyDescent="0.25">
      <c r="A102" s="23"/>
      <c r="B102" s="15"/>
      <c r="C102" s="11"/>
      <c r="D102" s="6"/>
      <c r="E102" s="42" t="s">
        <v>58</v>
      </c>
      <c r="F102" s="43">
        <v>155</v>
      </c>
      <c r="G102" s="43">
        <v>3.74</v>
      </c>
      <c r="H102" s="43">
        <v>7.02</v>
      </c>
      <c r="I102" s="43">
        <v>39.229999999999997</v>
      </c>
      <c r="J102" s="43">
        <v>209</v>
      </c>
      <c r="K102" s="44">
        <v>304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76</v>
      </c>
      <c r="F103" s="43">
        <v>200</v>
      </c>
      <c r="G103" s="43">
        <v>0.11</v>
      </c>
      <c r="H103" s="43">
        <v>0.06</v>
      </c>
      <c r="I103" s="43">
        <v>10.99</v>
      </c>
      <c r="J103" s="43">
        <v>45.05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>
        <v>20</v>
      </c>
      <c r="G104" s="43">
        <v>1.32</v>
      </c>
      <c r="H104" s="43">
        <v>0.24</v>
      </c>
      <c r="I104" s="43">
        <v>7.92</v>
      </c>
      <c r="J104" s="43">
        <v>40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68</v>
      </c>
      <c r="F105" s="43">
        <v>100</v>
      </c>
      <c r="G105" s="43">
        <v>0.8</v>
      </c>
      <c r="H105" s="43">
        <v>0.2</v>
      </c>
      <c r="I105" s="43">
        <v>8.0500000000000007</v>
      </c>
      <c r="J105" s="43">
        <v>43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565</v>
      </c>
      <c r="G108" s="19">
        <f t="shared" ref="G108:J108" si="54">SUM(G101:G107)</f>
        <v>15.65</v>
      </c>
      <c r="H108" s="19">
        <f t="shared" si="54"/>
        <v>15.9</v>
      </c>
      <c r="I108" s="19">
        <f t="shared" si="54"/>
        <v>70.346000000000004</v>
      </c>
      <c r="J108" s="19">
        <f t="shared" si="54"/>
        <v>493.45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>
        <v>30</v>
      </c>
    </row>
    <row r="110" spans="1:12" ht="15" x14ac:dyDescent="0.25">
      <c r="A110" s="23"/>
      <c r="B110" s="15"/>
      <c r="C110" s="11"/>
      <c r="D110" s="7" t="s">
        <v>27</v>
      </c>
      <c r="E110" s="42" t="s">
        <v>77</v>
      </c>
      <c r="F110" s="43">
        <v>270</v>
      </c>
      <c r="G110" s="43">
        <v>4.4000000000000004</v>
      </c>
      <c r="H110" s="43">
        <v>8.2799999999999994</v>
      </c>
      <c r="I110" s="43">
        <v>11.33</v>
      </c>
      <c r="J110" s="43">
        <v>146.15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0.66200000000000003</v>
      </c>
      <c r="H113" s="43">
        <v>0.09</v>
      </c>
      <c r="I113" s="43">
        <v>22.03</v>
      </c>
      <c r="J113" s="43">
        <v>92.9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>
        <v>30</v>
      </c>
      <c r="G115" s="43">
        <v>1.98</v>
      </c>
      <c r="H115" s="43">
        <v>0.36</v>
      </c>
      <c r="I115" s="43">
        <v>11.88</v>
      </c>
      <c r="J115" s="43">
        <v>59.4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v>500</v>
      </c>
      <c r="G118" s="19">
        <f t="shared" ref="G118:J118" si="56">SUM(G109:G117)</f>
        <v>7.0419999999999998</v>
      </c>
      <c r="H118" s="19">
        <f t="shared" si="56"/>
        <v>8.7299999999999986</v>
      </c>
      <c r="I118" s="19">
        <f t="shared" si="56"/>
        <v>45.24</v>
      </c>
      <c r="J118" s="19">
        <f t="shared" si="56"/>
        <v>298.45</v>
      </c>
      <c r="K118" s="25"/>
      <c r="L118" s="19">
        <f t="shared" ref="L118" si="57">SUM(L109:L117)</f>
        <v>30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1065</v>
      </c>
      <c r="G119" s="32">
        <f t="shared" ref="G119" si="58">G108+G118</f>
        <v>22.692</v>
      </c>
      <c r="H119" s="32">
        <f t="shared" ref="H119" si="59">H108+H118</f>
        <v>24.63</v>
      </c>
      <c r="I119" s="32">
        <f t="shared" ref="I119" si="60">I108+I118</f>
        <v>115.58600000000001</v>
      </c>
      <c r="J119" s="32">
        <f t="shared" ref="J119:L119" si="61">J108+J118</f>
        <v>791.9</v>
      </c>
      <c r="K119" s="32"/>
      <c r="L119" s="32">
        <f t="shared" si="61"/>
        <v>94.19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>
        <v>64.19</v>
      </c>
    </row>
    <row r="121" spans="1:12" ht="15" x14ac:dyDescent="0.25">
      <c r="A121" s="14"/>
      <c r="B121" s="15"/>
      <c r="C121" s="11"/>
      <c r="D121" s="6"/>
      <c r="E121" s="42" t="s">
        <v>80</v>
      </c>
      <c r="F121" s="43">
        <v>200</v>
      </c>
      <c r="G121" s="43">
        <v>8.01</v>
      </c>
      <c r="H121" s="43">
        <v>13.78</v>
      </c>
      <c r="I121" s="43">
        <v>22.34</v>
      </c>
      <c r="J121" s="43">
        <v>211.35</v>
      </c>
      <c r="K121" s="44">
        <v>241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81</v>
      </c>
      <c r="F122" s="43">
        <v>200</v>
      </c>
      <c r="G122" s="43">
        <v>0.24</v>
      </c>
      <c r="H122" s="43">
        <v>0.09</v>
      </c>
      <c r="I122" s="43">
        <v>12.42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>
        <v>35</v>
      </c>
      <c r="G123" s="43">
        <v>2.66</v>
      </c>
      <c r="H123" s="43">
        <v>0.28000000000000003</v>
      </c>
      <c r="I123" s="43">
        <v>17.22</v>
      </c>
      <c r="J123" s="43">
        <v>82.25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79</v>
      </c>
      <c r="E125" s="42" t="s">
        <v>78</v>
      </c>
      <c r="F125" s="43">
        <v>60</v>
      </c>
      <c r="G125" s="43">
        <v>7.26</v>
      </c>
      <c r="H125" s="43">
        <v>4.3499999999999996</v>
      </c>
      <c r="I125" s="43">
        <v>22.14</v>
      </c>
      <c r="J125" s="43">
        <v>157.25</v>
      </c>
      <c r="K125" s="44"/>
      <c r="L125" s="43"/>
    </row>
    <row r="126" spans="1:12" ht="15" x14ac:dyDescent="0.25">
      <c r="A126" s="14"/>
      <c r="B126" s="15"/>
      <c r="C126" s="11"/>
      <c r="D126" s="6" t="s">
        <v>60</v>
      </c>
      <c r="E126" s="42"/>
      <c r="F126" s="43">
        <v>30</v>
      </c>
      <c r="G126" s="43">
        <v>1.98</v>
      </c>
      <c r="H126" s="43">
        <v>0.36</v>
      </c>
      <c r="I126" s="43">
        <v>11.88</v>
      </c>
      <c r="J126" s="43">
        <v>59.4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525</v>
      </c>
      <c r="G127" s="19">
        <f t="shared" ref="G127:J127" si="62">SUM(G120:G126)</f>
        <v>20.150000000000002</v>
      </c>
      <c r="H127" s="19">
        <f t="shared" si="62"/>
        <v>18.86</v>
      </c>
      <c r="I127" s="19">
        <f t="shared" si="62"/>
        <v>86</v>
      </c>
      <c r="J127" s="19">
        <f t="shared" si="62"/>
        <v>564.45000000000005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>
        <v>30</v>
      </c>
    </row>
    <row r="129" spans="1:12" ht="15" x14ac:dyDescent="0.25">
      <c r="A129" s="14"/>
      <c r="B129" s="15"/>
      <c r="C129" s="11"/>
      <c r="D129" s="7" t="s">
        <v>27</v>
      </c>
      <c r="E129" s="42" t="s">
        <v>82</v>
      </c>
      <c r="F129" s="43">
        <v>250</v>
      </c>
      <c r="G129" s="43">
        <v>8.0299999999999994</v>
      </c>
      <c r="H129" s="43">
        <v>9.15</v>
      </c>
      <c r="I129" s="43">
        <v>7.19</v>
      </c>
      <c r="J129" s="43">
        <v>168.63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62</v>
      </c>
      <c r="F132" s="43">
        <v>200</v>
      </c>
      <c r="G132" s="43">
        <v>0.35</v>
      </c>
      <c r="H132" s="43">
        <v>0.08</v>
      </c>
      <c r="I132" s="43">
        <v>19.850000000000001</v>
      </c>
      <c r="J132" s="43">
        <v>82.2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>
        <v>30</v>
      </c>
      <c r="G134" s="43">
        <v>1.98</v>
      </c>
      <c r="H134" s="43">
        <v>0.36</v>
      </c>
      <c r="I134" s="43">
        <v>11.88</v>
      </c>
      <c r="J134" s="43">
        <v>59.4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480</v>
      </c>
      <c r="G137" s="19">
        <f t="shared" ref="G137:J137" si="64">SUM(G128:G136)</f>
        <v>10.36</v>
      </c>
      <c r="H137" s="19">
        <f t="shared" si="64"/>
        <v>9.59</v>
      </c>
      <c r="I137" s="19">
        <f t="shared" si="64"/>
        <v>38.92</v>
      </c>
      <c r="J137" s="19">
        <f t="shared" si="64"/>
        <v>310.22999999999996</v>
      </c>
      <c r="K137" s="25"/>
      <c r="L137" s="19">
        <f t="shared" ref="L137" si="65">SUM(L128:L136)</f>
        <v>30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1005</v>
      </c>
      <c r="G138" s="32">
        <f t="shared" ref="G138" si="66">G127+G137</f>
        <v>30.51</v>
      </c>
      <c r="H138" s="32">
        <f t="shared" ref="H138" si="67">H127+H137</f>
        <v>28.45</v>
      </c>
      <c r="I138" s="32">
        <f t="shared" ref="I138" si="68">I127+I137</f>
        <v>124.92</v>
      </c>
      <c r="J138" s="32">
        <f t="shared" ref="J138:L138" si="69">J127+J137</f>
        <v>874.68000000000006</v>
      </c>
      <c r="K138" s="32"/>
      <c r="L138" s="32">
        <f t="shared" si="69"/>
        <v>94.19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90</v>
      </c>
      <c r="G139" s="40">
        <v>8.75</v>
      </c>
      <c r="H139" s="40">
        <v>4.16</v>
      </c>
      <c r="I139" s="40">
        <v>16.63</v>
      </c>
      <c r="J139" s="40">
        <v>168</v>
      </c>
      <c r="K139" s="41"/>
      <c r="L139" s="40">
        <v>64.19</v>
      </c>
    </row>
    <row r="140" spans="1:12" ht="15" x14ac:dyDescent="0.25">
      <c r="A140" s="23"/>
      <c r="B140" s="15"/>
      <c r="C140" s="11"/>
      <c r="D140" s="6"/>
      <c r="E140" s="42" t="s">
        <v>65</v>
      </c>
      <c r="F140" s="43">
        <v>155</v>
      </c>
      <c r="G140" s="43">
        <v>3.1</v>
      </c>
      <c r="H140" s="43">
        <v>8.43</v>
      </c>
      <c r="I140" s="43">
        <v>20.51</v>
      </c>
      <c r="J140" s="43">
        <v>170.25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7.0000000000000007E-2</v>
      </c>
      <c r="H141" s="43">
        <v>0.02</v>
      </c>
      <c r="I141" s="43">
        <v>10</v>
      </c>
      <c r="J141" s="43">
        <v>40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>
        <v>30</v>
      </c>
      <c r="G142" s="43">
        <v>1.98</v>
      </c>
      <c r="H142" s="43">
        <v>0.36</v>
      </c>
      <c r="I142" s="43">
        <v>11.88</v>
      </c>
      <c r="J142" s="43">
        <v>59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44</v>
      </c>
      <c r="E144" s="42" t="s">
        <v>83</v>
      </c>
      <c r="F144" s="43">
        <v>60</v>
      </c>
      <c r="G144" s="43">
        <v>0.84</v>
      </c>
      <c r="H144" s="43">
        <v>3.61</v>
      </c>
      <c r="I144" s="43">
        <v>4.96</v>
      </c>
      <c r="J144" s="43">
        <v>55.68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14.74</v>
      </c>
      <c r="H146" s="19">
        <f t="shared" si="70"/>
        <v>16.579999999999998</v>
      </c>
      <c r="I146" s="19">
        <f t="shared" si="70"/>
        <v>63.980000000000004</v>
      </c>
      <c r="J146" s="19">
        <f t="shared" si="70"/>
        <v>492.93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>
        <v>30</v>
      </c>
    </row>
    <row r="148" spans="1:12" ht="25.5" x14ac:dyDescent="0.25">
      <c r="A148" s="23"/>
      <c r="B148" s="15"/>
      <c r="C148" s="11"/>
      <c r="D148" s="7" t="s">
        <v>27</v>
      </c>
      <c r="E148" s="42" t="s">
        <v>84</v>
      </c>
      <c r="F148" s="43">
        <v>282</v>
      </c>
      <c r="G148" s="43">
        <v>5.28</v>
      </c>
      <c r="H148" s="43">
        <v>9.5</v>
      </c>
      <c r="I148" s="43">
        <v>14.09</v>
      </c>
      <c r="J148" s="43">
        <v>168.77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>
        <v>0.6</v>
      </c>
      <c r="H151" s="43">
        <v>0.1</v>
      </c>
      <c r="I151" s="43">
        <v>20.2</v>
      </c>
      <c r="J151" s="43">
        <v>83.6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>
        <v>30</v>
      </c>
      <c r="G153" s="43">
        <v>1.98</v>
      </c>
      <c r="H153" s="43">
        <v>0.36</v>
      </c>
      <c r="I153" s="43">
        <v>11.88</v>
      </c>
      <c r="J153" s="43">
        <v>59.4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512</v>
      </c>
      <c r="G156" s="19">
        <f t="shared" ref="G156:J156" si="72">SUM(G147:G155)</f>
        <v>7.8599999999999994</v>
      </c>
      <c r="H156" s="19">
        <f t="shared" si="72"/>
        <v>9.9599999999999991</v>
      </c>
      <c r="I156" s="19">
        <f t="shared" si="72"/>
        <v>46.17</v>
      </c>
      <c r="J156" s="19">
        <f t="shared" si="72"/>
        <v>311.77</v>
      </c>
      <c r="K156" s="25"/>
      <c r="L156" s="19">
        <f t="shared" ref="L156" si="73">SUM(L147:L155)</f>
        <v>30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1047</v>
      </c>
      <c r="G157" s="32">
        <f t="shared" ref="G157" si="74">G146+G156</f>
        <v>22.6</v>
      </c>
      <c r="H157" s="32">
        <f t="shared" ref="H157" si="75">H146+H156</f>
        <v>26.54</v>
      </c>
      <c r="I157" s="32">
        <f t="shared" ref="I157" si="76">I146+I156</f>
        <v>110.15</v>
      </c>
      <c r="J157" s="32">
        <f t="shared" ref="J157:L157" si="77">J146+J156</f>
        <v>804.7</v>
      </c>
      <c r="K157" s="32"/>
      <c r="L157" s="32">
        <f t="shared" si="77"/>
        <v>94.19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70</v>
      </c>
      <c r="F158" s="40">
        <v>100</v>
      </c>
      <c r="G158" s="40">
        <v>7.2839999999999998</v>
      </c>
      <c r="H158" s="40">
        <v>11.94</v>
      </c>
      <c r="I158" s="40">
        <v>8.36</v>
      </c>
      <c r="J158" s="40">
        <v>124</v>
      </c>
      <c r="K158" s="41">
        <v>331</v>
      </c>
      <c r="L158" s="40">
        <v>64.19</v>
      </c>
    </row>
    <row r="159" spans="1:12" ht="15" x14ac:dyDescent="0.25">
      <c r="A159" s="23"/>
      <c r="B159" s="15"/>
      <c r="C159" s="11"/>
      <c r="D159" s="6"/>
      <c r="E159" s="42" t="s">
        <v>41</v>
      </c>
      <c r="F159" s="43">
        <v>185</v>
      </c>
      <c r="G159" s="43">
        <v>5.0999999999999996</v>
      </c>
      <c r="H159" s="43">
        <v>3.62</v>
      </c>
      <c r="I159" s="43">
        <v>31.96</v>
      </c>
      <c r="J159" s="43">
        <v>176.1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85</v>
      </c>
      <c r="F160" s="43">
        <v>200</v>
      </c>
      <c r="G160" s="43">
        <v>0.34</v>
      </c>
      <c r="H160" s="43">
        <v>0.17</v>
      </c>
      <c r="I160" s="43">
        <v>11.48</v>
      </c>
      <c r="J160" s="43">
        <v>63.6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>
        <v>20</v>
      </c>
      <c r="G161" s="43">
        <v>1.52</v>
      </c>
      <c r="H161" s="43">
        <v>0.16</v>
      </c>
      <c r="I161" s="43">
        <v>9.84</v>
      </c>
      <c r="J161" s="43">
        <v>47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60</v>
      </c>
      <c r="E163" s="42"/>
      <c r="F163" s="43">
        <v>20</v>
      </c>
      <c r="G163" s="43">
        <v>1.32</v>
      </c>
      <c r="H163" s="43">
        <v>0.24</v>
      </c>
      <c r="I163" s="43">
        <v>7.92</v>
      </c>
      <c r="J163" s="43">
        <v>40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15.564</v>
      </c>
      <c r="H165" s="19">
        <f t="shared" si="78"/>
        <v>16.13</v>
      </c>
      <c r="I165" s="19">
        <f t="shared" si="78"/>
        <v>69.56</v>
      </c>
      <c r="J165" s="19">
        <f t="shared" si="78"/>
        <v>450.70000000000005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>
        <v>30</v>
      </c>
    </row>
    <row r="167" spans="1:12" ht="15" x14ac:dyDescent="0.25">
      <c r="A167" s="23"/>
      <c r="B167" s="15"/>
      <c r="C167" s="11"/>
      <c r="D167" s="7" t="s">
        <v>27</v>
      </c>
      <c r="E167" s="42" t="s">
        <v>86</v>
      </c>
      <c r="F167" s="43">
        <v>272</v>
      </c>
      <c r="G167" s="43">
        <v>9.51</v>
      </c>
      <c r="H167" s="43">
        <v>7.92</v>
      </c>
      <c r="I167" s="43">
        <v>16.3</v>
      </c>
      <c r="J167" s="43">
        <v>176.39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7.0000000000000007E-2</v>
      </c>
      <c r="H170" s="43">
        <v>0.02</v>
      </c>
      <c r="I170" s="43">
        <v>10</v>
      </c>
      <c r="J170" s="43">
        <v>40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>
        <v>30</v>
      </c>
      <c r="G172" s="43">
        <v>1.98</v>
      </c>
      <c r="H172" s="43">
        <v>0.36</v>
      </c>
      <c r="I172" s="43">
        <v>11.88</v>
      </c>
      <c r="J172" s="43">
        <v>59.4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502</v>
      </c>
      <c r="G175" s="19">
        <f t="shared" ref="G175:J175" si="80">SUM(G166:G174)</f>
        <v>11.56</v>
      </c>
      <c r="H175" s="19">
        <f t="shared" si="80"/>
        <v>8.2999999999999989</v>
      </c>
      <c r="I175" s="19">
        <f t="shared" si="80"/>
        <v>38.18</v>
      </c>
      <c r="J175" s="19">
        <f t="shared" si="80"/>
        <v>275.78999999999996</v>
      </c>
      <c r="K175" s="25"/>
      <c r="L175" s="19">
        <f t="shared" ref="L175" si="81">SUM(L166:L174)</f>
        <v>30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1027</v>
      </c>
      <c r="G176" s="32">
        <f t="shared" ref="G176" si="82">G165+G175</f>
        <v>27.124000000000002</v>
      </c>
      <c r="H176" s="32">
        <f t="shared" ref="H176" si="83">H165+H175</f>
        <v>24.43</v>
      </c>
      <c r="I176" s="32">
        <f t="shared" ref="I176" si="84">I165+I175</f>
        <v>107.74000000000001</v>
      </c>
      <c r="J176" s="32">
        <f t="shared" ref="J176:L176" si="85">J165+J175</f>
        <v>726.49</v>
      </c>
      <c r="K176" s="32"/>
      <c r="L176" s="32">
        <f t="shared" si="85"/>
        <v>94.19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>
        <v>94.19</v>
      </c>
    </row>
    <row r="178" spans="1:12" ht="15" x14ac:dyDescent="0.25">
      <c r="A178" s="23"/>
      <c r="B178" s="15"/>
      <c r="C178" s="11"/>
      <c r="D178" s="6"/>
      <c r="E178" s="42" t="s">
        <v>89</v>
      </c>
      <c r="F178" s="43">
        <v>200</v>
      </c>
      <c r="G178" s="43">
        <v>16.03</v>
      </c>
      <c r="H178" s="43">
        <v>18.16</v>
      </c>
      <c r="I178" s="43">
        <v>45.91</v>
      </c>
      <c r="J178" s="43">
        <v>415.89</v>
      </c>
      <c r="K178" s="44">
        <v>265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0.11</v>
      </c>
      <c r="H179" s="43">
        <v>0.06</v>
      </c>
      <c r="I179" s="43">
        <v>10.99</v>
      </c>
      <c r="J179" s="43">
        <v>45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>
        <v>25</v>
      </c>
      <c r="G180" s="43">
        <v>1.9</v>
      </c>
      <c r="H180" s="43">
        <v>0.2</v>
      </c>
      <c r="I180" s="43">
        <v>12.3</v>
      </c>
      <c r="J180" s="43">
        <v>59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44</v>
      </c>
      <c r="E182" s="42" t="s">
        <v>88</v>
      </c>
      <c r="F182" s="43">
        <v>60</v>
      </c>
      <c r="G182" s="43">
        <v>0.79</v>
      </c>
      <c r="H182" s="43">
        <v>1.95</v>
      </c>
      <c r="I182" s="43">
        <v>3.88</v>
      </c>
      <c r="J182" s="43">
        <v>36.24</v>
      </c>
      <c r="K182" s="44">
        <v>45</v>
      </c>
      <c r="L182" s="43"/>
    </row>
    <row r="183" spans="1:12" ht="15" x14ac:dyDescent="0.25">
      <c r="A183" s="23"/>
      <c r="B183" s="15"/>
      <c r="C183" s="11"/>
      <c r="D183" s="6" t="s">
        <v>60</v>
      </c>
      <c r="E183" s="42"/>
      <c r="F183" s="43">
        <v>20</v>
      </c>
      <c r="G183" s="43">
        <v>1.32</v>
      </c>
      <c r="H183" s="43">
        <v>0.24</v>
      </c>
      <c r="I183" s="43">
        <v>7.92</v>
      </c>
      <c r="J183" s="43">
        <v>40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20.149999999999999</v>
      </c>
      <c r="H184" s="19">
        <f t="shared" si="86"/>
        <v>20.609999999999996</v>
      </c>
      <c r="I184" s="19">
        <f t="shared" si="86"/>
        <v>81</v>
      </c>
      <c r="J184" s="19">
        <f t="shared" si="86"/>
        <v>596.13</v>
      </c>
      <c r="K184" s="25"/>
      <c r="L184" s="19">
        <f t="shared" ref="L184" si="87">SUM(L177:L183)</f>
        <v>94.19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>
        <v>30</v>
      </c>
    </row>
    <row r="186" spans="1:12" ht="15" x14ac:dyDescent="0.25">
      <c r="A186" s="23"/>
      <c r="B186" s="15"/>
      <c r="C186" s="11"/>
      <c r="D186" s="7" t="s">
        <v>27</v>
      </c>
      <c r="E186" s="42" t="s">
        <v>87</v>
      </c>
      <c r="F186" s="43">
        <v>260</v>
      </c>
      <c r="G186" s="43">
        <v>4.91</v>
      </c>
      <c r="H186" s="43">
        <v>7.4</v>
      </c>
      <c r="I186" s="43">
        <v>11.65</v>
      </c>
      <c r="J186" s="43">
        <v>141.94999999999999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200</v>
      </c>
      <c r="G189" s="43">
        <v>0.115</v>
      </c>
      <c r="H189" s="43">
        <v>2.5000000000000001E-2</v>
      </c>
      <c r="I189" s="43">
        <v>10.15</v>
      </c>
      <c r="J189" s="43">
        <v>41.7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>
        <v>30</v>
      </c>
      <c r="G191" s="43">
        <v>1.98</v>
      </c>
      <c r="H191" s="43">
        <v>0.36</v>
      </c>
      <c r="I191" s="43">
        <v>11.88</v>
      </c>
      <c r="J191" s="43">
        <v>59.4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490</v>
      </c>
      <c r="G194" s="19">
        <f t="shared" ref="G194:J194" si="88">SUM(G185:G193)</f>
        <v>7.0050000000000008</v>
      </c>
      <c r="H194" s="19">
        <f t="shared" si="88"/>
        <v>7.785000000000001</v>
      </c>
      <c r="I194" s="19">
        <f t="shared" si="88"/>
        <v>33.68</v>
      </c>
      <c r="J194" s="19">
        <f t="shared" si="88"/>
        <v>243.04999999999998</v>
      </c>
      <c r="K194" s="25"/>
      <c r="L194" s="19">
        <f t="shared" ref="L194" si="89">SUM(L185:L193)</f>
        <v>30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995</v>
      </c>
      <c r="G195" s="32">
        <f t="shared" ref="G195" si="90">G184+G194</f>
        <v>27.155000000000001</v>
      </c>
      <c r="H195" s="32">
        <f t="shared" ref="H195" si="91">H184+H194</f>
        <v>28.394999999999996</v>
      </c>
      <c r="I195" s="32">
        <f t="shared" ref="I195" si="92">I184+I194</f>
        <v>114.68</v>
      </c>
      <c r="J195" s="32">
        <f t="shared" ref="J195:L195" si="93">J184+J194</f>
        <v>839.18</v>
      </c>
      <c r="K195" s="32"/>
      <c r="L195" s="32">
        <f t="shared" si="93"/>
        <v>124.19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1037.8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26.781899999999997</v>
      </c>
      <c r="H196" s="34">
        <f t="shared" si="94"/>
        <v>26.457899999999995</v>
      </c>
      <c r="I196" s="34">
        <f t="shared" si="94"/>
        <v>115.0626</v>
      </c>
      <c r="J196" s="34">
        <f t="shared" si="94"/>
        <v>806.68799999999999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97.190000000000012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2022-05-16T14:23:56Z</dcterms:created>
  <dcterms:modified xsi:type="dcterms:W3CDTF">2024-01-17T13:51:57Z</dcterms:modified>
</cp:coreProperties>
</file>