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ТП+МЕНЮ с 21,24,2025 и с 03,2025\2026\"/>
    </mc:Choice>
  </mc:AlternateContent>
  <bookViews>
    <workbookView xWindow="0" yWindow="0" windowWidth="21000" windowHeight="858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7" i="1" l="1"/>
  <c r="L158" i="1"/>
  <c r="L139" i="1"/>
  <c r="L120" i="1"/>
  <c r="L101" i="1"/>
  <c r="L82" i="1"/>
  <c r="L63" i="1"/>
  <c r="L44" i="1"/>
  <c r="L25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<sst xmlns="http://schemas.openxmlformats.org/spreadsheetml/2006/main" count="255" uniqueCount="71">
  <si>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</si>
  <si>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</si>
  <si>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</si>
  <si>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</si>
  <si>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</si>
  <si>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</si>
  <si>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</si>
  <si>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</si>
  <si>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</si>
  <si>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</si>
  <si>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</si>
  <si>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</si>
  <si>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</si>
  <si>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</si>
  <si>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</si>
  <si>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</si>
  <si>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</si>
  <si>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</si>
  <si>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</si>
  <si>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</si>
  <si>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</si>
  <si>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</si>
  <si>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</si>
  <si>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</si>
  <si>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</si>
  <si>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</si>
  <si>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</si>
  <si>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</si>
  <si>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 xml:space="preserve">Кофейный напиток с молоком </t>
  </si>
  <si>
    <t>хлеб</t>
  </si>
  <si>
    <t>Хлеб ржаной</t>
  </si>
  <si>
    <t>фрукты</t>
  </si>
  <si>
    <t>Плоды и ягоды свежие (яблоки)</t>
  </si>
  <si>
    <t>закуска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</si>
  <si>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</si>
  <si>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</si>
  <si>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</si>
  <si>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</si>
  <si>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</si>
  <si>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</si>
  <si>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</si>
  <si>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</si>
  <si>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</si>
  <si>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</si>
  <si>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</si>
  <si>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</si>
  <si>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</si>
  <si>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</si>
  <si>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</si>
  <si>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</si>
  <si>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</si>
  <si>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</si>
  <si>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кортофельное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</si>
  <si>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</si>
  <si>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</si>
  <si>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</si>
  <si>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</si>
  <si>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</si>
  <si>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</si>
  <si>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</si>
  <si>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Овощи тушеные с мясом</t>
  </si>
  <si>
    <t>Плоды и ягоды свежие (апельсины)</t>
  </si>
  <si>
    <t>Плов из говядины с рисовой крупой</t>
  </si>
  <si>
    <t>Чай с сахаром</t>
  </si>
  <si>
    <t>Какао с молоком</t>
  </si>
  <si>
    <t xml:space="preserve">Салат из моркови </t>
  </si>
  <si>
    <t xml:space="preserve">Биточки рыбные с картофельным пюре, с маслом сливочным </t>
  </si>
  <si>
    <t>Компот из свежих яблок (75)</t>
  </si>
  <si>
    <t>Салат из отварной свеклы</t>
  </si>
  <si>
    <t>МБОУ "Новонадыровская  СОШ"</t>
  </si>
  <si>
    <t>Миназов И.М.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</si>
</sst>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80" activePane="bottomRight" state="frozen"/>
      <selection pane="topRight"/>
      <selection pane="bottomLeft"/>
      <selection pane="bottomRight" activeCell="L178" sqref="L178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3.21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49" t="s">
        <v>69</v>
      </c>
      <c r="D1" s="50"/>
      <c r="E1" s="50"/>
      <c r="F1" s="3" t="s">
        <v>1</v>
      </c>
      <c r="G1" s="1" t="s">
        <v>2</v>
      </c>
      <c r="H1" s="51" t="s">
        <v>3</v>
      </c>
      <c r="I1" s="51"/>
      <c r="J1" s="51"/>
      <c r="K1" s="51"/>
    </row>
    <row r="2" spans="1:12" ht="17.399999999999999">
      <c r="A2" s="4" t="s">
        <v>4</v>
      </c>
      <c r="C2" s="1"/>
      <c r="G2" s="1" t="s">
        <v>5</v>
      </c>
      <c r="H2" s="52" t="s">
        <v>70</v>
      </c>
      <c r="I2" s="51"/>
      <c r="J2" s="51"/>
      <c r="K2" s="51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</v>
      </c>
      <c r="J3" s="42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215</v>
      </c>
      <c r="G6" s="18">
        <v>10.55</v>
      </c>
      <c r="H6" s="18">
        <v>11.85</v>
      </c>
      <c r="I6" s="18">
        <v>39.4</v>
      </c>
      <c r="J6" s="18">
        <v>324.45</v>
      </c>
      <c r="K6" s="44"/>
      <c r="L6" s="18">
        <v>77.760000000000005</v>
      </c>
    </row>
    <row r="7" spans="1:12" ht="14.4">
      <c r="A7" s="19"/>
      <c r="B7" s="20"/>
      <c r="C7" s="21"/>
      <c r="D7" s="22" t="s">
        <v>25</v>
      </c>
      <c r="E7" s="23"/>
      <c r="F7" s="24"/>
      <c r="G7" s="24"/>
      <c r="H7" s="24"/>
      <c r="I7" s="24"/>
      <c r="J7" s="24"/>
      <c r="K7" s="45"/>
      <c r="L7" s="24"/>
    </row>
    <row r="8" spans="1:12" ht="14.4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3.2</v>
      </c>
      <c r="H8" s="24">
        <v>2.7</v>
      </c>
      <c r="I8" s="24">
        <v>6</v>
      </c>
      <c r="J8" s="24">
        <v>60.7</v>
      </c>
      <c r="K8" s="45">
        <v>376</v>
      </c>
      <c r="L8" s="24"/>
    </row>
    <row r="9" spans="1:12" ht="14.4">
      <c r="A9" s="19"/>
      <c r="B9" s="20"/>
      <c r="C9" s="21"/>
      <c r="D9" s="25" t="s">
        <v>29</v>
      </c>
      <c r="E9" s="23" t="s">
        <v>30</v>
      </c>
      <c r="F9" s="24">
        <v>30</v>
      </c>
      <c r="G9" s="24">
        <v>1.96</v>
      </c>
      <c r="H9" s="24">
        <v>0.36</v>
      </c>
      <c r="I9" s="24">
        <v>11.88</v>
      </c>
      <c r="J9" s="24">
        <v>59.4</v>
      </c>
      <c r="K9" s="45"/>
      <c r="L9" s="24"/>
    </row>
    <row r="10" spans="1:12" ht="14.4">
      <c r="A10" s="19"/>
      <c r="B10" s="20"/>
      <c r="C10" s="21"/>
      <c r="D10" s="25" t="s">
        <v>31</v>
      </c>
      <c r="E10" s="23" t="s">
        <v>32</v>
      </c>
      <c r="F10" s="24">
        <v>100</v>
      </c>
      <c r="G10" s="24">
        <v>0.4</v>
      </c>
      <c r="H10" s="24">
        <v>0.4</v>
      </c>
      <c r="I10" s="24">
        <v>9.8000000000000007</v>
      </c>
      <c r="J10" s="24">
        <v>47</v>
      </c>
      <c r="K10" s="45"/>
      <c r="L10" s="24"/>
    </row>
    <row r="11" spans="1:12" ht="14.4">
      <c r="A11" s="19"/>
      <c r="B11" s="20"/>
      <c r="C11" s="21"/>
      <c r="D11" s="22" t="s">
        <v>33</v>
      </c>
      <c r="E11" s="23"/>
      <c r="F11" s="24"/>
      <c r="G11" s="24"/>
      <c r="H11" s="24"/>
      <c r="I11" s="24"/>
      <c r="J11" s="24"/>
      <c r="K11" s="45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5"/>
      <c r="L12" s="24"/>
    </row>
    <row r="13" spans="1:12" ht="14.4">
      <c r="A13" s="26"/>
      <c r="B13" s="27"/>
      <c r="C13" s="28"/>
      <c r="D13" s="29" t="s">
        <v>34</v>
      </c>
      <c r="E13" s="30"/>
      <c r="F13" s="31">
        <f>SUM(F6:F12)</f>
        <v>545</v>
      </c>
      <c r="G13" s="31">
        <f t="shared" ref="G13:J13" si="0">SUM(G6:G12)</f>
        <v>16.11</v>
      </c>
      <c r="H13" s="31">
        <f t="shared" si="0"/>
        <v>15.31</v>
      </c>
      <c r="I13" s="31">
        <f t="shared" si="0"/>
        <v>67.08</v>
      </c>
      <c r="J13" s="31">
        <f t="shared" si="0"/>
        <v>491.54999999999995</v>
      </c>
      <c r="K13" s="46"/>
      <c r="L13" s="31">
        <f t="shared" ref="L13" si="1">SUM(L6:L12)</f>
        <v>77.760000000000005</v>
      </c>
    </row>
    <row r="14" spans="1:12" ht="14.4">
      <c r="A14" s="32">
        <f>A6</f>
        <v>1</v>
      </c>
      <c r="B14" s="33">
        <f>B6</f>
        <v>1</v>
      </c>
      <c r="C14" s="34" t="s">
        <v>35</v>
      </c>
      <c r="D14" s="25" t="s">
        <v>33</v>
      </c>
      <c r="E14" s="23"/>
      <c r="F14" s="24"/>
      <c r="G14" s="24"/>
      <c r="H14" s="24"/>
      <c r="I14" s="24"/>
      <c r="J14" s="24"/>
      <c r="K14" s="45"/>
      <c r="L14" s="24"/>
    </row>
    <row r="15" spans="1:12" ht="14.4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5"/>
      <c r="L15" s="24"/>
    </row>
    <row r="16" spans="1:12" ht="14.4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5"/>
      <c r="L16" s="24"/>
    </row>
    <row r="17" spans="1:12" ht="14.4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5"/>
      <c r="L17" s="24"/>
    </row>
    <row r="18" spans="1:12" ht="14.4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5"/>
      <c r="L18" s="24"/>
    </row>
    <row r="19" spans="1:12" ht="14.4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5"/>
      <c r="L19" s="24"/>
    </row>
    <row r="20" spans="1:12" ht="14.4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5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5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4.4">
      <c r="A23" s="26"/>
      <c r="B23" s="27"/>
      <c r="C23" s="28"/>
      <c r="D23" s="29" t="s">
        <v>34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6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47" t="s">
        <v>42</v>
      </c>
      <c r="D24" s="48"/>
      <c r="E24" s="37"/>
      <c r="F24" s="38">
        <f>F13+F23</f>
        <v>545</v>
      </c>
      <c r="G24" s="38">
        <f t="shared" ref="G24:J24" si="4">G13+G23</f>
        <v>16.11</v>
      </c>
      <c r="H24" s="38">
        <f t="shared" si="4"/>
        <v>15.31</v>
      </c>
      <c r="I24" s="38">
        <f t="shared" si="4"/>
        <v>67.08</v>
      </c>
      <c r="J24" s="38">
        <f t="shared" si="4"/>
        <v>491.54999999999995</v>
      </c>
      <c r="K24" s="38"/>
      <c r="L24" s="38">
        <f t="shared" ref="L24" si="5">L13+L23</f>
        <v>77.760000000000005</v>
      </c>
    </row>
    <row r="25" spans="1:12" ht="26.4">
      <c r="A25" s="39">
        <v>1</v>
      </c>
      <c r="B25" s="20">
        <v>2</v>
      </c>
      <c r="C25" s="15" t="s">
        <v>24</v>
      </c>
      <c r="D25" s="16" t="s">
        <v>25</v>
      </c>
      <c r="E25" s="17" t="s">
        <v>43</v>
      </c>
      <c r="F25" s="18">
        <v>230</v>
      </c>
      <c r="G25" s="18">
        <v>11.45</v>
      </c>
      <c r="H25" s="18">
        <v>12.465</v>
      </c>
      <c r="I25" s="18">
        <v>31.32</v>
      </c>
      <c r="J25" s="18">
        <v>289.95</v>
      </c>
      <c r="K25" s="44"/>
      <c r="L25" s="18">
        <f>L24</f>
        <v>77.760000000000005</v>
      </c>
    </row>
    <row r="26" spans="1:12" ht="14.4">
      <c r="A26" s="39"/>
      <c r="B26" s="20"/>
      <c r="C26" s="21"/>
      <c r="D26" s="16" t="s">
        <v>25</v>
      </c>
      <c r="E26" s="23"/>
      <c r="F26" s="24"/>
      <c r="G26" s="24"/>
      <c r="H26" s="24"/>
      <c r="I26" s="24"/>
      <c r="J26" s="24"/>
      <c r="K26" s="45"/>
      <c r="L26" s="24"/>
    </row>
    <row r="27" spans="1:12" ht="14.4">
      <c r="A27" s="39"/>
      <c r="B27" s="20"/>
      <c r="C27" s="21"/>
      <c r="D27" s="25" t="s">
        <v>27</v>
      </c>
      <c r="E27" s="23" t="s">
        <v>44</v>
      </c>
      <c r="F27" s="24">
        <v>200</v>
      </c>
      <c r="G27" s="24">
        <v>0.68</v>
      </c>
      <c r="H27" s="24">
        <v>0.08</v>
      </c>
      <c r="I27" s="24">
        <v>22.03</v>
      </c>
      <c r="J27" s="24">
        <v>92.8</v>
      </c>
      <c r="K27" s="45"/>
      <c r="L27" s="24"/>
    </row>
    <row r="28" spans="1:12" ht="14.4">
      <c r="A28" s="39"/>
      <c r="B28" s="20"/>
      <c r="C28" s="21"/>
      <c r="D28" s="25" t="s">
        <v>29</v>
      </c>
      <c r="E28" s="23" t="s">
        <v>30</v>
      </c>
      <c r="F28" s="24">
        <v>30</v>
      </c>
      <c r="G28" s="24">
        <v>1.96</v>
      </c>
      <c r="H28" s="24">
        <v>0.36</v>
      </c>
      <c r="I28" s="24">
        <v>11.88</v>
      </c>
      <c r="J28" s="24">
        <v>59.4</v>
      </c>
      <c r="K28" s="45"/>
      <c r="L28" s="24"/>
    </row>
    <row r="29" spans="1:12" ht="14.4">
      <c r="A29" s="39"/>
      <c r="B29" s="20"/>
      <c r="C29" s="21"/>
      <c r="D29" s="25" t="s">
        <v>31</v>
      </c>
      <c r="E29" s="23"/>
      <c r="F29" s="24"/>
      <c r="G29" s="24"/>
      <c r="H29" s="24"/>
      <c r="I29" s="24"/>
      <c r="J29" s="24"/>
      <c r="K29" s="45"/>
      <c r="L29" s="24"/>
    </row>
    <row r="30" spans="1:12" ht="14.4">
      <c r="A30" s="39"/>
      <c r="B30" s="20"/>
      <c r="C30" s="21"/>
      <c r="D30" s="25" t="s">
        <v>33</v>
      </c>
      <c r="E30" s="23" t="s">
        <v>45</v>
      </c>
      <c r="F30" s="24">
        <v>60</v>
      </c>
      <c r="G30" s="24">
        <v>0.64</v>
      </c>
      <c r="H30" s="24">
        <v>3.01</v>
      </c>
      <c r="I30" s="24">
        <v>5.1100000000000003</v>
      </c>
      <c r="J30" s="24">
        <v>50.91</v>
      </c>
      <c r="K30" s="45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4.4">
      <c r="A32" s="40"/>
      <c r="B32" s="27"/>
      <c r="C32" s="28"/>
      <c r="D32" s="29" t="s">
        <v>34</v>
      </c>
      <c r="E32" s="30"/>
      <c r="F32" s="31">
        <f>SUM(F25:F31)</f>
        <v>520</v>
      </c>
      <c r="G32" s="31">
        <f t="shared" ref="G32" si="6">SUM(G25:G31)</f>
        <v>14.73</v>
      </c>
      <c r="H32" s="31">
        <f t="shared" ref="H32" si="7">SUM(H25:H31)</f>
        <v>15.914999999999999</v>
      </c>
      <c r="I32" s="31">
        <f t="shared" ref="I32" si="8">SUM(I25:I31)</f>
        <v>70.34</v>
      </c>
      <c r="J32" s="31">
        <f t="shared" ref="J32:L32" si="9">SUM(J25:J31)</f>
        <v>493.05999999999995</v>
      </c>
      <c r="K32" s="46"/>
      <c r="L32" s="31">
        <f t="shared" si="9"/>
        <v>77.760000000000005</v>
      </c>
    </row>
    <row r="33" spans="1:12" ht="14.4">
      <c r="A33" s="33">
        <f>A25</f>
        <v>1</v>
      </c>
      <c r="B33" s="33">
        <f>B25</f>
        <v>2</v>
      </c>
      <c r="C33" s="34" t="s">
        <v>35</v>
      </c>
      <c r="D33" s="25" t="s">
        <v>33</v>
      </c>
      <c r="E33" s="23"/>
      <c r="F33" s="24"/>
      <c r="G33" s="24"/>
      <c r="H33" s="24"/>
      <c r="I33" s="24"/>
      <c r="J33" s="24"/>
      <c r="K33" s="45"/>
      <c r="L33" s="24"/>
    </row>
    <row r="34" spans="1:12" ht="14.4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5"/>
      <c r="L34" s="24"/>
    </row>
    <row r="35" spans="1:12" ht="14.4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5"/>
      <c r="L35" s="24"/>
    </row>
    <row r="36" spans="1:12" ht="14.4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5"/>
      <c r="L36" s="24"/>
    </row>
    <row r="37" spans="1:12" ht="14.4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5"/>
      <c r="L37" s="24"/>
    </row>
    <row r="38" spans="1:12" ht="14.4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5"/>
      <c r="L38" s="24"/>
    </row>
    <row r="39" spans="1:12" ht="14.4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5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5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4.4">
      <c r="A42" s="40"/>
      <c r="B42" s="27"/>
      <c r="C42" s="28"/>
      <c r="D42" s="29" t="s">
        <v>34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6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47" t="s">
        <v>42</v>
      </c>
      <c r="D43" s="48"/>
      <c r="E43" s="37"/>
      <c r="F43" s="38">
        <f>F32+F42</f>
        <v>520</v>
      </c>
      <c r="G43" s="38">
        <f t="shared" ref="G43" si="14">G32+G42</f>
        <v>14.73</v>
      </c>
      <c r="H43" s="38">
        <f t="shared" ref="H43" si="15">H32+H42</f>
        <v>15.914999999999999</v>
      </c>
      <c r="I43" s="38">
        <f t="shared" ref="I43" si="16">I32+I42</f>
        <v>70.34</v>
      </c>
      <c r="J43" s="38">
        <f t="shared" ref="J43:L43" si="17">J32+J42</f>
        <v>493.05999999999995</v>
      </c>
      <c r="K43" s="38"/>
      <c r="L43" s="38">
        <f t="shared" si="17"/>
        <v>77.760000000000005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46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4"/>
      <c r="L44" s="18">
        <f>L43</f>
        <v>77.760000000000005</v>
      </c>
    </row>
    <row r="45" spans="1:12" ht="14.4">
      <c r="A45" s="19"/>
      <c r="B45" s="20"/>
      <c r="C45" s="21"/>
      <c r="D45" s="22" t="s">
        <v>25</v>
      </c>
      <c r="E45" s="23" t="s">
        <v>47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5">
        <v>260</v>
      </c>
      <c r="L45" s="24"/>
    </row>
    <row r="46" spans="1:12" ht="14.4">
      <c r="A46" s="19"/>
      <c r="B46" s="20"/>
      <c r="C46" s="21"/>
      <c r="D46" s="25" t="s">
        <v>27</v>
      </c>
      <c r="E46" s="23" t="s">
        <v>48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5">
        <v>377</v>
      </c>
      <c r="L46" s="24"/>
    </row>
    <row r="47" spans="1:12" ht="14.4">
      <c r="A47" s="19"/>
      <c r="B47" s="20"/>
      <c r="C47" s="21"/>
      <c r="D47" s="25" t="s">
        <v>29</v>
      </c>
      <c r="E47" s="23" t="s">
        <v>30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5"/>
      <c r="L47" s="24"/>
    </row>
    <row r="48" spans="1:12" ht="14.4">
      <c r="A48" s="19"/>
      <c r="B48" s="20"/>
      <c r="C48" s="21"/>
      <c r="D48" s="25" t="s">
        <v>31</v>
      </c>
      <c r="E48" s="23"/>
      <c r="F48" s="24"/>
      <c r="G48" s="24"/>
      <c r="H48" s="24"/>
      <c r="I48" s="24"/>
      <c r="J48" s="24"/>
      <c r="K48" s="45"/>
      <c r="L48" s="24"/>
    </row>
    <row r="49" spans="1:12" ht="14.4">
      <c r="A49" s="19"/>
      <c r="B49" s="20"/>
      <c r="C49" s="21"/>
      <c r="D49" s="25" t="s">
        <v>29</v>
      </c>
      <c r="E49" s="23"/>
      <c r="F49" s="24"/>
      <c r="G49" s="24"/>
      <c r="H49" s="24"/>
      <c r="I49" s="24"/>
      <c r="J49" s="24"/>
      <c r="K49" s="45"/>
      <c r="L49" s="24"/>
    </row>
    <row r="50" spans="1:12" ht="14.4">
      <c r="A50" s="19"/>
      <c r="B50" s="20"/>
      <c r="C50" s="21"/>
      <c r="D50" s="25" t="s">
        <v>49</v>
      </c>
      <c r="E50" s="23" t="s">
        <v>50</v>
      </c>
      <c r="F50" s="24">
        <v>10</v>
      </c>
      <c r="G50" s="24">
        <v>2.63</v>
      </c>
      <c r="H50" s="24">
        <v>2.66</v>
      </c>
      <c r="I50" s="24">
        <v>0</v>
      </c>
      <c r="J50" s="24">
        <v>34.33</v>
      </c>
      <c r="K50" s="45">
        <v>15</v>
      </c>
      <c r="L50" s="24"/>
    </row>
    <row r="51" spans="1:12" ht="14.4">
      <c r="A51" s="26"/>
      <c r="B51" s="27"/>
      <c r="C51" s="28"/>
      <c r="D51" s="29" t="s">
        <v>34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6"/>
      <c r="L51" s="31">
        <f t="shared" si="21"/>
        <v>77.760000000000005</v>
      </c>
    </row>
    <row r="52" spans="1:12" ht="14.4">
      <c r="A52" s="32">
        <f>A44</f>
        <v>1</v>
      </c>
      <c r="B52" s="33">
        <f>B44</f>
        <v>3</v>
      </c>
      <c r="C52" s="34" t="s">
        <v>35</v>
      </c>
      <c r="D52" s="25" t="s">
        <v>33</v>
      </c>
      <c r="E52" s="23"/>
      <c r="F52" s="24"/>
      <c r="G52" s="24"/>
      <c r="H52" s="24"/>
      <c r="I52" s="24"/>
      <c r="J52" s="24"/>
      <c r="K52" s="45"/>
      <c r="L52" s="24"/>
    </row>
    <row r="53" spans="1:12" ht="14.4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5"/>
      <c r="L53" s="24"/>
    </row>
    <row r="54" spans="1:12" ht="14.4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5"/>
      <c r="L54" s="24"/>
    </row>
    <row r="55" spans="1:12" ht="14.4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5"/>
      <c r="L55" s="24"/>
    </row>
    <row r="56" spans="1:12" ht="14.4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5"/>
      <c r="L56" s="24"/>
    </row>
    <row r="57" spans="1:12" ht="14.4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5"/>
      <c r="L57" s="24"/>
    </row>
    <row r="58" spans="1:12" ht="14.4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5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5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4.4">
      <c r="A61" s="26"/>
      <c r="B61" s="27"/>
      <c r="C61" s="28"/>
      <c r="D61" s="29" t="s">
        <v>34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6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47" t="s">
        <v>42</v>
      </c>
      <c r="D62" s="48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77.760000000000005</v>
      </c>
    </row>
    <row r="63" spans="1:12" ht="14.4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10.42</v>
      </c>
      <c r="H63" s="18">
        <v>12.43</v>
      </c>
      <c r="I63" s="18">
        <v>8.65</v>
      </c>
      <c r="J63" s="18">
        <v>192</v>
      </c>
      <c r="K63" s="44"/>
      <c r="L63" s="18">
        <f>L62</f>
        <v>77.760000000000005</v>
      </c>
    </row>
    <row r="64" spans="1:12" ht="14.4">
      <c r="A64" s="19"/>
      <c r="B64" s="20"/>
      <c r="C64" s="21"/>
      <c r="D64" s="22" t="s">
        <v>25</v>
      </c>
      <c r="E64" s="23" t="s">
        <v>52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5"/>
      <c r="L64" s="24"/>
    </row>
    <row r="65" spans="1:12" ht="14.4">
      <c r="A65" s="19"/>
      <c r="B65" s="20"/>
      <c r="C65" s="21"/>
      <c r="D65" s="25" t="s">
        <v>27</v>
      </c>
      <c r="E65" s="23" t="s">
        <v>53</v>
      </c>
      <c r="F65" s="24">
        <v>200</v>
      </c>
      <c r="G65" s="24">
        <v>0.34</v>
      </c>
      <c r="H65" s="24">
        <v>0.17</v>
      </c>
      <c r="I65" s="24">
        <v>21.46</v>
      </c>
      <c r="J65" s="24">
        <v>103.5</v>
      </c>
      <c r="K65" s="45"/>
      <c r="L65" s="24"/>
    </row>
    <row r="66" spans="1:12" ht="14.4">
      <c r="A66" s="19"/>
      <c r="B66" s="20"/>
      <c r="C66" s="21"/>
      <c r="D66" s="25" t="s">
        <v>29</v>
      </c>
      <c r="E66" s="23" t="s">
        <v>30</v>
      </c>
      <c r="F66" s="24">
        <v>30</v>
      </c>
      <c r="G66" s="24">
        <v>1.98</v>
      </c>
      <c r="H66" s="24">
        <v>0.36</v>
      </c>
      <c r="I66" s="24">
        <v>11.88</v>
      </c>
      <c r="J66" s="24">
        <v>59.4</v>
      </c>
      <c r="K66" s="45"/>
      <c r="L66" s="24"/>
    </row>
    <row r="67" spans="1:12" ht="14.4">
      <c r="A67" s="19"/>
      <c r="B67" s="20"/>
      <c r="C67" s="21"/>
      <c r="D67" s="25" t="s">
        <v>31</v>
      </c>
      <c r="E67" s="23"/>
      <c r="F67" s="24"/>
      <c r="G67" s="24"/>
      <c r="H67" s="24"/>
      <c r="I67" s="24"/>
      <c r="J67" s="24"/>
      <c r="K67" s="45"/>
      <c r="L67" s="24"/>
    </row>
    <row r="68" spans="1:12" ht="14.4">
      <c r="A68" s="19"/>
      <c r="B68" s="20"/>
      <c r="C68" s="21"/>
      <c r="D68" s="22" t="s">
        <v>29</v>
      </c>
      <c r="E68" s="23" t="s">
        <v>54</v>
      </c>
      <c r="F68" s="24">
        <v>30</v>
      </c>
      <c r="G68" s="24">
        <v>2.2799999999999998</v>
      </c>
      <c r="H68" s="24">
        <v>0.24</v>
      </c>
      <c r="I68" s="24">
        <v>14.76</v>
      </c>
      <c r="J68" s="24">
        <v>70.5</v>
      </c>
      <c r="K68" s="45"/>
      <c r="L68" s="24"/>
    </row>
    <row r="69" spans="1:12" ht="14.4">
      <c r="A69" s="19"/>
      <c r="B69" s="20"/>
      <c r="C69" s="21"/>
      <c r="D69" s="22" t="s">
        <v>33</v>
      </c>
      <c r="E69" s="23" t="s">
        <v>55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5"/>
      <c r="L69" s="24"/>
    </row>
    <row r="70" spans="1:12" ht="14.4">
      <c r="A70" s="26"/>
      <c r="B70" s="27"/>
      <c r="C70" s="28"/>
      <c r="D70" s="29" t="s">
        <v>34</v>
      </c>
      <c r="E70" s="30"/>
      <c r="F70" s="31">
        <f>SUM(F63:F69)</f>
        <v>573</v>
      </c>
      <c r="G70" s="31">
        <f t="shared" ref="G70" si="30">SUM(G63:G69)</f>
        <v>19.18</v>
      </c>
      <c r="H70" s="31">
        <f t="shared" ref="H70" si="31">SUM(H63:H69)</f>
        <v>19.509999999999998</v>
      </c>
      <c r="I70" s="31">
        <f t="shared" ref="I70" si="32">SUM(I63:I69)</f>
        <v>83.1</v>
      </c>
      <c r="J70" s="31">
        <f t="shared" ref="J70:L70" si="33">SUM(J63:J69)</f>
        <v>604.64999999999986</v>
      </c>
      <c r="K70" s="46"/>
      <c r="L70" s="31">
        <f t="shared" si="33"/>
        <v>77.760000000000005</v>
      </c>
    </row>
    <row r="71" spans="1:12" ht="14.4">
      <c r="A71" s="32">
        <f>A63</f>
        <v>1</v>
      </c>
      <c r="B71" s="33">
        <f>B63</f>
        <v>4</v>
      </c>
      <c r="C71" s="34" t="s">
        <v>35</v>
      </c>
      <c r="D71" s="25" t="s">
        <v>33</v>
      </c>
      <c r="E71" s="23"/>
      <c r="F71" s="24"/>
      <c r="G71" s="24"/>
      <c r="H71" s="24"/>
      <c r="I71" s="24"/>
      <c r="J71" s="24"/>
      <c r="K71" s="45"/>
      <c r="L71" s="24"/>
    </row>
    <row r="72" spans="1:12" ht="14.4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5"/>
      <c r="L72" s="24"/>
    </row>
    <row r="73" spans="1:12" ht="14.4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5"/>
      <c r="L73" s="24"/>
    </row>
    <row r="74" spans="1:12" ht="14.4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5"/>
      <c r="L74" s="24"/>
    </row>
    <row r="75" spans="1:12" ht="14.4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5"/>
      <c r="L75" s="24"/>
    </row>
    <row r="76" spans="1:12" ht="14.4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5"/>
      <c r="L76" s="24"/>
    </row>
    <row r="77" spans="1:12" ht="14.4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5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5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4.4">
      <c r="A80" s="26"/>
      <c r="B80" s="27"/>
      <c r="C80" s="28"/>
      <c r="D80" s="29" t="s">
        <v>34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6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47" t="s">
        <v>42</v>
      </c>
      <c r="D81" s="48"/>
      <c r="E81" s="37"/>
      <c r="F81" s="38">
        <f>F70+F80</f>
        <v>573</v>
      </c>
      <c r="G81" s="38">
        <f t="shared" ref="G81" si="38">G70+G80</f>
        <v>19.18</v>
      </c>
      <c r="H81" s="38">
        <f t="shared" ref="H81" si="39">H70+H80</f>
        <v>19.509999999999998</v>
      </c>
      <c r="I81" s="38">
        <f t="shared" ref="I81" si="40">I70+I80</f>
        <v>83.1</v>
      </c>
      <c r="J81" s="38">
        <f t="shared" ref="J81:L81" si="41">J70+J80</f>
        <v>604.64999999999986</v>
      </c>
      <c r="K81" s="38"/>
      <c r="L81" s="38">
        <f t="shared" si="41"/>
        <v>77.760000000000005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56</v>
      </c>
      <c r="F82" s="18">
        <v>100</v>
      </c>
      <c r="G82" s="18">
        <v>7.08</v>
      </c>
      <c r="H82" s="18">
        <v>11.94</v>
      </c>
      <c r="I82" s="18">
        <v>8.36</v>
      </c>
      <c r="J82" s="18">
        <v>144</v>
      </c>
      <c r="K82" s="44">
        <v>279</v>
      </c>
      <c r="L82" s="18">
        <f>L81</f>
        <v>77.760000000000005</v>
      </c>
    </row>
    <row r="83" spans="1:12" ht="14.4">
      <c r="A83" s="19"/>
      <c r="B83" s="20"/>
      <c r="C83" s="21"/>
      <c r="D83" s="22" t="s">
        <v>25</v>
      </c>
      <c r="E83" s="23" t="s">
        <v>57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5">
        <v>203</v>
      </c>
      <c r="L83" s="24"/>
    </row>
    <row r="84" spans="1:12" ht="14.4">
      <c r="A84" s="19"/>
      <c r="B84" s="20"/>
      <c r="C84" s="21"/>
      <c r="D84" s="25" t="s">
        <v>27</v>
      </c>
      <c r="E84" s="23" t="s">
        <v>44</v>
      </c>
      <c r="F84" s="24">
        <v>200</v>
      </c>
      <c r="G84" s="24">
        <v>0.66</v>
      </c>
      <c r="H84" s="24">
        <v>0.09</v>
      </c>
      <c r="I84" s="24">
        <v>22.03</v>
      </c>
      <c r="J84" s="24">
        <v>92.8</v>
      </c>
      <c r="K84" s="45"/>
      <c r="L84" s="24"/>
    </row>
    <row r="85" spans="1:12" ht="14.4">
      <c r="A85" s="19"/>
      <c r="B85" s="20"/>
      <c r="C85" s="21"/>
      <c r="D85" s="25" t="s">
        <v>29</v>
      </c>
      <c r="E85" s="23" t="s">
        <v>54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5"/>
      <c r="L85" s="24"/>
    </row>
    <row r="86" spans="1:12" ht="14.4">
      <c r="A86" s="19"/>
      <c r="B86" s="20"/>
      <c r="C86" s="21"/>
      <c r="D86" s="25" t="s">
        <v>29</v>
      </c>
      <c r="E86" s="23"/>
      <c r="F86" s="24"/>
      <c r="G86" s="24"/>
      <c r="H86" s="24"/>
      <c r="I86" s="24"/>
      <c r="J86" s="24"/>
      <c r="K86" s="45"/>
      <c r="L86" s="24"/>
    </row>
    <row r="87" spans="1:12" ht="14.4">
      <c r="A87" s="19"/>
      <c r="B87" s="20"/>
      <c r="C87" s="21"/>
      <c r="D87" s="22" t="s">
        <v>49</v>
      </c>
      <c r="E87" s="23" t="s">
        <v>50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5"/>
      <c r="L87" s="24"/>
    </row>
    <row r="88" spans="1:12" ht="14.4">
      <c r="A88" s="19"/>
      <c r="B88" s="20"/>
      <c r="C88" s="21"/>
      <c r="D88" s="25" t="s">
        <v>33</v>
      </c>
      <c r="E88" s="23"/>
      <c r="F88" s="24"/>
      <c r="G88" s="24"/>
      <c r="H88" s="24"/>
      <c r="I88" s="24"/>
      <c r="J88" s="24"/>
      <c r="K88" s="45"/>
      <c r="L88" s="24"/>
    </row>
    <row r="89" spans="1:12" ht="14.4">
      <c r="A89" s="26"/>
      <c r="B89" s="27"/>
      <c r="C89" s="28"/>
      <c r="D89" s="29" t="s">
        <v>34</v>
      </c>
      <c r="E89" s="30"/>
      <c r="F89" s="31">
        <f>SUM(F82:F88)</f>
        <v>545</v>
      </c>
      <c r="G89" s="31">
        <f t="shared" ref="G89" si="42">SUM(G82:G88)</f>
        <v>20.209999999999997</v>
      </c>
      <c r="H89" s="31">
        <f t="shared" ref="H89" si="43">SUM(H82:H88)</f>
        <v>20</v>
      </c>
      <c r="I89" s="31">
        <f t="shared" ref="I89" si="44">SUM(I82:I88)</f>
        <v>84.490000000000009</v>
      </c>
      <c r="J89" s="31">
        <f t="shared" ref="J89:L89" si="45">SUM(J82:J88)</f>
        <v>570.15000000000009</v>
      </c>
      <c r="K89" s="46"/>
      <c r="L89" s="31">
        <f t="shared" si="45"/>
        <v>77.760000000000005</v>
      </c>
    </row>
    <row r="90" spans="1:12" ht="14.4">
      <c r="A90" s="32">
        <f>A82</f>
        <v>1</v>
      </c>
      <c r="B90" s="33">
        <f>B82</f>
        <v>5</v>
      </c>
      <c r="C90" s="34" t="s">
        <v>35</v>
      </c>
      <c r="D90" s="25" t="s">
        <v>33</v>
      </c>
      <c r="E90" s="23"/>
      <c r="F90" s="24"/>
      <c r="G90" s="24"/>
      <c r="H90" s="24"/>
      <c r="I90" s="24"/>
      <c r="J90" s="24"/>
      <c r="K90" s="45"/>
      <c r="L90" s="24"/>
    </row>
    <row r="91" spans="1:12" ht="14.4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5"/>
      <c r="L91" s="24"/>
    </row>
    <row r="92" spans="1:12" ht="14.4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5"/>
      <c r="L92" s="24"/>
    </row>
    <row r="93" spans="1:12" ht="14.4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5"/>
      <c r="L93" s="24"/>
    </row>
    <row r="94" spans="1:12" ht="14.4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5"/>
      <c r="L94" s="24"/>
    </row>
    <row r="95" spans="1:12" ht="14.4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5"/>
      <c r="L95" s="24"/>
    </row>
    <row r="96" spans="1:12" ht="14.4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5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5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4.4">
      <c r="A99" s="26"/>
      <c r="B99" s="27"/>
      <c r="C99" s="28"/>
      <c r="D99" s="29" t="s">
        <v>34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6"/>
      <c r="L99" s="31">
        <f t="shared" si="49"/>
        <v>0</v>
      </c>
    </row>
    <row r="100" spans="1:12" ht="15.75" customHeight="1" thickBot="1">
      <c r="A100" s="35">
        <f>A82</f>
        <v>1</v>
      </c>
      <c r="B100" s="36">
        <f>B82</f>
        <v>5</v>
      </c>
      <c r="C100" s="47" t="s">
        <v>42</v>
      </c>
      <c r="D100" s="48"/>
      <c r="E100" s="37"/>
      <c r="F100" s="38">
        <f>F89+F99</f>
        <v>545</v>
      </c>
      <c r="G100" s="38">
        <f t="shared" ref="G100" si="50">G89+G99</f>
        <v>20.209999999999997</v>
      </c>
      <c r="H100" s="38">
        <f t="shared" ref="H100" si="51">H89+H99</f>
        <v>20</v>
      </c>
      <c r="I100" s="38">
        <f t="shared" ref="I100" si="52">I89+I99</f>
        <v>84.490000000000009</v>
      </c>
      <c r="J100" s="38">
        <f t="shared" ref="J100:L100" si="53">J89+J99</f>
        <v>570.15000000000009</v>
      </c>
      <c r="K100" s="38"/>
      <c r="L100" s="38">
        <f t="shared" si="53"/>
        <v>77.760000000000005</v>
      </c>
    </row>
    <row r="101" spans="1:12" ht="26.4">
      <c r="A101" s="39">
        <v>2</v>
      </c>
      <c r="B101" s="20">
        <v>1</v>
      </c>
      <c r="C101" s="15" t="s">
        <v>24</v>
      </c>
      <c r="D101" s="16" t="s">
        <v>25</v>
      </c>
      <c r="E101" s="17" t="s">
        <v>58</v>
      </c>
      <c r="F101" s="18">
        <v>245</v>
      </c>
      <c r="G101" s="18">
        <v>16.02</v>
      </c>
      <c r="H101" s="18">
        <v>18.13</v>
      </c>
      <c r="I101" s="18">
        <v>42.98</v>
      </c>
      <c r="J101" s="18">
        <v>366.4</v>
      </c>
      <c r="K101" s="44"/>
      <c r="L101" s="18">
        <f>L100</f>
        <v>77.760000000000005</v>
      </c>
    </row>
    <row r="102" spans="1:12" ht="14.4">
      <c r="A102" s="39"/>
      <c r="B102" s="20"/>
      <c r="C102" s="21"/>
      <c r="D102" s="22"/>
      <c r="E102" s="23"/>
      <c r="F102" s="24"/>
      <c r="G102" s="24"/>
      <c r="H102" s="24"/>
      <c r="I102" s="24"/>
      <c r="J102" s="24"/>
      <c r="K102" s="45"/>
      <c r="L102" s="24"/>
    </row>
    <row r="103" spans="1:12" ht="14.4">
      <c r="A103" s="39"/>
      <c r="B103" s="20"/>
      <c r="C103" s="21"/>
      <c r="D103" s="25" t="s">
        <v>27</v>
      </c>
      <c r="E103" s="23" t="s">
        <v>59</v>
      </c>
      <c r="F103" s="24">
        <v>200</v>
      </c>
      <c r="G103" s="24">
        <v>0.24</v>
      </c>
      <c r="H103" s="24">
        <v>0.09</v>
      </c>
      <c r="I103" s="24">
        <v>12.43</v>
      </c>
      <c r="J103" s="24">
        <v>54.2</v>
      </c>
      <c r="K103" s="45">
        <v>376</v>
      </c>
      <c r="L103" s="24"/>
    </row>
    <row r="104" spans="1:12" ht="14.4">
      <c r="A104" s="39"/>
      <c r="B104" s="20"/>
      <c r="C104" s="21"/>
      <c r="D104" s="25" t="s">
        <v>29</v>
      </c>
      <c r="E104" s="23" t="s">
        <v>54</v>
      </c>
      <c r="F104" s="24">
        <v>25</v>
      </c>
      <c r="G104" s="24">
        <v>1.9</v>
      </c>
      <c r="H104" s="24">
        <v>0.2</v>
      </c>
      <c r="I104" s="24">
        <v>12.3</v>
      </c>
      <c r="J104" s="24">
        <v>58.75</v>
      </c>
      <c r="K104" s="45"/>
      <c r="L104" s="24"/>
    </row>
    <row r="105" spans="1:12" ht="14.4">
      <c r="A105" s="39"/>
      <c r="B105" s="20"/>
      <c r="C105" s="21"/>
      <c r="D105" s="25" t="s">
        <v>31</v>
      </c>
      <c r="E105" s="23"/>
      <c r="F105" s="24"/>
      <c r="G105" s="24"/>
      <c r="H105" s="24"/>
      <c r="I105" s="24"/>
      <c r="J105" s="24"/>
      <c r="K105" s="45"/>
      <c r="L105" s="24"/>
    </row>
    <row r="106" spans="1:12" ht="14.4">
      <c r="A106" s="39"/>
      <c r="B106" s="20"/>
      <c r="C106" s="21"/>
      <c r="D106" s="22" t="s">
        <v>29</v>
      </c>
      <c r="E106" s="23" t="s">
        <v>30</v>
      </c>
      <c r="F106" s="24">
        <v>30</v>
      </c>
      <c r="G106" s="24">
        <v>1.98</v>
      </c>
      <c r="H106" s="24">
        <v>0.36</v>
      </c>
      <c r="I106" s="24">
        <v>11.88</v>
      </c>
      <c r="J106" s="24">
        <v>59.4</v>
      </c>
      <c r="K106" s="45"/>
      <c r="L106" s="24"/>
    </row>
    <row r="107" spans="1:12" ht="14.4">
      <c r="A107" s="39"/>
      <c r="B107" s="20"/>
      <c r="C107" s="21"/>
      <c r="D107" s="22" t="s">
        <v>49</v>
      </c>
      <c r="E107" s="23"/>
      <c r="F107" s="24"/>
      <c r="G107" s="24"/>
      <c r="H107" s="24"/>
      <c r="I107" s="24"/>
      <c r="J107" s="24"/>
      <c r="K107" s="45"/>
      <c r="L107" s="24"/>
    </row>
    <row r="108" spans="1:12" ht="14.4">
      <c r="A108" s="40"/>
      <c r="B108" s="27"/>
      <c r="C108" s="28"/>
      <c r="D108" s="29" t="s">
        <v>34</v>
      </c>
      <c r="E108" s="30"/>
      <c r="F108" s="31">
        <f>SUM(F101:F107)</f>
        <v>500</v>
      </c>
      <c r="G108" s="31">
        <f t="shared" ref="G108:J108" si="54">SUM(G101:G107)</f>
        <v>20.139999999999997</v>
      </c>
      <c r="H108" s="31">
        <f t="shared" si="54"/>
        <v>18.779999999999998</v>
      </c>
      <c r="I108" s="31">
        <f t="shared" si="54"/>
        <v>79.589999999999989</v>
      </c>
      <c r="J108" s="31">
        <f t="shared" si="54"/>
        <v>538.75</v>
      </c>
      <c r="K108" s="46"/>
      <c r="L108" s="31">
        <f t="shared" ref="L108" si="55">SUM(L101:L107)</f>
        <v>77.760000000000005</v>
      </c>
    </row>
    <row r="109" spans="1:12" ht="14.4">
      <c r="A109" s="33">
        <f>A101</f>
        <v>2</v>
      </c>
      <c r="B109" s="33">
        <f>B101</f>
        <v>1</v>
      </c>
      <c r="C109" s="34" t="s">
        <v>35</v>
      </c>
      <c r="D109" s="25" t="s">
        <v>33</v>
      </c>
      <c r="E109" s="23"/>
      <c r="F109" s="24"/>
      <c r="G109" s="24"/>
      <c r="H109" s="24"/>
      <c r="I109" s="24"/>
      <c r="J109" s="24"/>
      <c r="K109" s="45"/>
      <c r="L109" s="24"/>
    </row>
    <row r="110" spans="1:12" ht="14.4">
      <c r="A110" s="3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5"/>
      <c r="L110" s="24"/>
    </row>
    <row r="111" spans="1:12" ht="14.4">
      <c r="A111" s="3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5"/>
      <c r="L111" s="24"/>
    </row>
    <row r="112" spans="1:12" ht="14.4">
      <c r="A112" s="3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5"/>
      <c r="L112" s="24"/>
    </row>
    <row r="113" spans="1:12" ht="14.4">
      <c r="A113" s="3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5"/>
      <c r="L113" s="24"/>
    </row>
    <row r="114" spans="1:12" ht="14.4">
      <c r="A114" s="3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5"/>
      <c r="L114" s="24"/>
    </row>
    <row r="115" spans="1:12" ht="14.4">
      <c r="A115" s="3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5"/>
      <c r="L115" s="24"/>
    </row>
    <row r="116" spans="1:12" ht="14.4">
      <c r="A116" s="39"/>
      <c r="B116" s="20"/>
      <c r="C116" s="21"/>
      <c r="D116" s="22"/>
      <c r="E116" s="23"/>
      <c r="F116" s="24"/>
      <c r="G116" s="24"/>
      <c r="H116" s="24"/>
      <c r="I116" s="24"/>
      <c r="J116" s="24"/>
      <c r="K116" s="45"/>
      <c r="L116" s="24"/>
    </row>
    <row r="117" spans="1:12" ht="14.4">
      <c r="A117" s="3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4.4">
      <c r="A118" s="40"/>
      <c r="B118" s="27"/>
      <c r="C118" s="28"/>
      <c r="D118" s="29" t="s">
        <v>34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6"/>
      <c r="L118" s="31">
        <f t="shared" ref="L118" si="57">SUM(L109:L117)</f>
        <v>0</v>
      </c>
    </row>
    <row r="119" spans="1:12" ht="14.4">
      <c r="A119" s="41">
        <f>A101</f>
        <v>2</v>
      </c>
      <c r="B119" s="41">
        <f>B101</f>
        <v>1</v>
      </c>
      <c r="C119" s="47" t="s">
        <v>42</v>
      </c>
      <c r="D119" s="48"/>
      <c r="E119" s="37"/>
      <c r="F119" s="38">
        <f>F108+F118</f>
        <v>500</v>
      </c>
      <c r="G119" s="38">
        <f t="shared" ref="G119" si="58">G108+G118</f>
        <v>20.139999999999997</v>
      </c>
      <c r="H119" s="38">
        <f t="shared" ref="H119" si="59">H108+H118</f>
        <v>18.779999999999998</v>
      </c>
      <c r="I119" s="38">
        <f t="shared" ref="I119" si="60">I108+I118</f>
        <v>79.589999999999989</v>
      </c>
      <c r="J119" s="38">
        <f t="shared" ref="J119:L119" si="61">J108+J118</f>
        <v>538.75</v>
      </c>
      <c r="K119" s="38"/>
      <c r="L119" s="38">
        <f t="shared" si="61"/>
        <v>77.760000000000005</v>
      </c>
    </row>
    <row r="120" spans="1:12" ht="14.4">
      <c r="A120" s="13">
        <v>2</v>
      </c>
      <c r="B120" s="14">
        <v>2</v>
      </c>
      <c r="C120" s="15" t="s">
        <v>24</v>
      </c>
      <c r="D120" s="16" t="s">
        <v>25</v>
      </c>
      <c r="E120" s="17" t="s">
        <v>60</v>
      </c>
      <c r="F120" s="18">
        <v>200</v>
      </c>
      <c r="G120" s="18">
        <v>12.48</v>
      </c>
      <c r="H120" s="18">
        <v>15.68</v>
      </c>
      <c r="I120" s="18">
        <v>19.34</v>
      </c>
      <c r="J120" s="18">
        <v>271.5</v>
      </c>
      <c r="K120" s="44"/>
      <c r="L120" s="18">
        <f>L119</f>
        <v>77.760000000000005</v>
      </c>
    </row>
    <row r="121" spans="1:12" ht="14.4">
      <c r="A121" s="19"/>
      <c r="B121" s="20"/>
      <c r="C121" s="21"/>
      <c r="D121" s="16" t="s">
        <v>25</v>
      </c>
      <c r="E121" s="23"/>
      <c r="F121" s="24"/>
      <c r="G121" s="24"/>
      <c r="H121" s="24"/>
      <c r="I121" s="24"/>
      <c r="J121" s="24"/>
      <c r="K121" s="45"/>
      <c r="L121" s="24"/>
    </row>
    <row r="122" spans="1:12" ht="14.4">
      <c r="A122" s="19"/>
      <c r="B122" s="20"/>
      <c r="C122" s="21"/>
      <c r="D122" s="25" t="s">
        <v>27</v>
      </c>
      <c r="E122" s="23" t="s">
        <v>44</v>
      </c>
      <c r="F122" s="24">
        <v>200</v>
      </c>
      <c r="G122" s="24">
        <v>0.66</v>
      </c>
      <c r="H122" s="24">
        <v>0.09</v>
      </c>
      <c r="I122" s="24">
        <v>22.03</v>
      </c>
      <c r="J122" s="24">
        <v>92.8</v>
      </c>
      <c r="K122" s="45"/>
      <c r="L122" s="24"/>
    </row>
    <row r="123" spans="1:12" ht="15.75" customHeight="1">
      <c r="A123" s="19"/>
      <c r="B123" s="20"/>
      <c r="C123" s="21"/>
      <c r="D123" s="25" t="s">
        <v>29</v>
      </c>
      <c r="E123" s="23"/>
      <c r="F123" s="24"/>
      <c r="G123" s="24"/>
      <c r="H123" s="24"/>
      <c r="I123" s="24"/>
      <c r="J123" s="24"/>
      <c r="K123" s="45"/>
      <c r="L123" s="24"/>
    </row>
    <row r="124" spans="1:12" ht="14.4">
      <c r="A124" s="19"/>
      <c r="B124" s="20"/>
      <c r="C124" s="21"/>
      <c r="D124" s="25" t="s">
        <v>31</v>
      </c>
      <c r="E124" s="23" t="s">
        <v>61</v>
      </c>
      <c r="F124" s="24">
        <v>180</v>
      </c>
      <c r="G124" s="24">
        <v>1.62</v>
      </c>
      <c r="H124" s="24">
        <v>0.36</v>
      </c>
      <c r="I124" s="24">
        <v>14.58</v>
      </c>
      <c r="J124" s="24">
        <v>77.400000000000006</v>
      </c>
      <c r="K124" s="45"/>
      <c r="L124" s="24"/>
    </row>
    <row r="125" spans="1:12" ht="14.4">
      <c r="A125" s="19"/>
      <c r="B125" s="20"/>
      <c r="C125" s="21"/>
      <c r="D125" s="22" t="s">
        <v>29</v>
      </c>
      <c r="E125" s="23" t="s">
        <v>30</v>
      </c>
      <c r="F125" s="24">
        <v>20</v>
      </c>
      <c r="G125" s="24">
        <v>1.32</v>
      </c>
      <c r="H125" s="24">
        <v>0.24</v>
      </c>
      <c r="I125" s="24">
        <v>7.92</v>
      </c>
      <c r="J125" s="24">
        <v>39.6</v>
      </c>
      <c r="K125" s="45"/>
      <c r="L125" s="24"/>
    </row>
    <row r="126" spans="1:12" ht="14.4">
      <c r="A126" s="19"/>
      <c r="B126" s="20"/>
      <c r="C126" s="21"/>
      <c r="D126" s="22"/>
      <c r="E126" s="23"/>
      <c r="F126" s="24"/>
      <c r="G126" s="24"/>
      <c r="H126" s="24"/>
      <c r="I126" s="24"/>
      <c r="J126" s="24"/>
      <c r="K126" s="45"/>
      <c r="L126" s="24"/>
    </row>
    <row r="127" spans="1:12" ht="14.4">
      <c r="A127" s="26"/>
      <c r="B127" s="27"/>
      <c r="C127" s="28"/>
      <c r="D127" s="29" t="s">
        <v>34</v>
      </c>
      <c r="E127" s="30"/>
      <c r="F127" s="31">
        <f>SUM(F120:F126)</f>
        <v>600</v>
      </c>
      <c r="G127" s="31">
        <f t="shared" ref="G127:J127" si="62">SUM(G120:G126)</f>
        <v>16.080000000000002</v>
      </c>
      <c r="H127" s="31">
        <f t="shared" si="62"/>
        <v>16.369999999999997</v>
      </c>
      <c r="I127" s="31">
        <f t="shared" si="62"/>
        <v>63.870000000000005</v>
      </c>
      <c r="J127" s="31">
        <f t="shared" si="62"/>
        <v>481.30000000000007</v>
      </c>
      <c r="K127" s="46"/>
      <c r="L127" s="31">
        <f t="shared" ref="L127" si="63">SUM(L120:L126)</f>
        <v>77.760000000000005</v>
      </c>
    </row>
    <row r="128" spans="1:12" ht="14.4">
      <c r="A128" s="32">
        <f>A120</f>
        <v>2</v>
      </c>
      <c r="B128" s="33">
        <f>B120</f>
        <v>2</v>
      </c>
      <c r="C128" s="34" t="s">
        <v>35</v>
      </c>
      <c r="D128" s="25" t="s">
        <v>33</v>
      </c>
      <c r="E128" s="23"/>
      <c r="F128" s="24"/>
      <c r="G128" s="24"/>
      <c r="H128" s="24"/>
      <c r="I128" s="24"/>
      <c r="J128" s="24"/>
      <c r="K128" s="45"/>
      <c r="L128" s="24"/>
    </row>
    <row r="129" spans="1:12" ht="14.4">
      <c r="A129" s="1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5"/>
      <c r="L129" s="24"/>
    </row>
    <row r="130" spans="1:12" ht="14.4">
      <c r="A130" s="1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5"/>
      <c r="L130" s="24"/>
    </row>
    <row r="131" spans="1:12" ht="14.4">
      <c r="A131" s="1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5"/>
      <c r="L131" s="24"/>
    </row>
    <row r="132" spans="1:12" ht="14.4">
      <c r="A132" s="1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5"/>
      <c r="L132" s="24"/>
    </row>
    <row r="133" spans="1:12" ht="14.4">
      <c r="A133" s="1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5"/>
      <c r="L133" s="24"/>
    </row>
    <row r="134" spans="1:12" ht="14.4">
      <c r="A134" s="1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5"/>
      <c r="L134" s="24"/>
    </row>
    <row r="135" spans="1:12" ht="14.4">
      <c r="A135" s="19"/>
      <c r="B135" s="20"/>
      <c r="C135" s="21"/>
      <c r="D135" s="22"/>
      <c r="E135" s="23"/>
      <c r="F135" s="24"/>
      <c r="G135" s="24"/>
      <c r="H135" s="24"/>
      <c r="I135" s="24"/>
      <c r="J135" s="24"/>
      <c r="K135" s="45"/>
      <c r="L135" s="24"/>
    </row>
    <row r="136" spans="1:12" ht="14.4">
      <c r="A136" s="1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4.4">
      <c r="A137" s="26"/>
      <c r="B137" s="27"/>
      <c r="C137" s="28"/>
      <c r="D137" s="29" t="s">
        <v>34</v>
      </c>
      <c r="E137" s="30"/>
      <c r="F137" s="31">
        <f>SUM(F128:F136)</f>
        <v>0</v>
      </c>
      <c r="G137" s="31">
        <f t="shared" ref="G137:J137" si="64">SUM(G128:G136)</f>
        <v>0</v>
      </c>
      <c r="H137" s="31">
        <f t="shared" si="64"/>
        <v>0</v>
      </c>
      <c r="I137" s="31">
        <f t="shared" si="64"/>
        <v>0</v>
      </c>
      <c r="J137" s="31">
        <f t="shared" si="64"/>
        <v>0</v>
      </c>
      <c r="K137" s="46"/>
      <c r="L137" s="31">
        <f t="shared" ref="L137" si="65">SUM(L128:L136)</f>
        <v>0</v>
      </c>
    </row>
    <row r="138" spans="1:12" ht="14.4">
      <c r="A138" s="35">
        <f>A120</f>
        <v>2</v>
      </c>
      <c r="B138" s="36">
        <f>B120</f>
        <v>2</v>
      </c>
      <c r="C138" s="47" t="s">
        <v>42</v>
      </c>
      <c r="D138" s="48"/>
      <c r="E138" s="37"/>
      <c r="F138" s="38">
        <f>F127+F137</f>
        <v>600</v>
      </c>
      <c r="G138" s="38">
        <f t="shared" ref="G138" si="66">G127+G137</f>
        <v>16.080000000000002</v>
      </c>
      <c r="H138" s="38">
        <f t="shared" ref="H138" si="67">H127+H137</f>
        <v>16.369999999999997</v>
      </c>
      <c r="I138" s="38">
        <f t="shared" ref="I138" si="68">I127+I137</f>
        <v>63.870000000000005</v>
      </c>
      <c r="J138" s="38">
        <f t="shared" ref="J138:L138" si="69">J127+J137</f>
        <v>481.30000000000007</v>
      </c>
      <c r="K138" s="38"/>
      <c r="L138" s="38">
        <f t="shared" si="69"/>
        <v>77.760000000000005</v>
      </c>
    </row>
    <row r="139" spans="1:12" ht="14.4">
      <c r="A139" s="13">
        <v>2</v>
      </c>
      <c r="B139" s="14">
        <v>3</v>
      </c>
      <c r="C139" s="15" t="s">
        <v>24</v>
      </c>
      <c r="D139" s="16" t="s">
        <v>25</v>
      </c>
      <c r="E139" s="17" t="s">
        <v>62</v>
      </c>
      <c r="F139" s="18">
        <v>200</v>
      </c>
      <c r="G139" s="18">
        <v>15.95</v>
      </c>
      <c r="H139" s="18">
        <v>19.55</v>
      </c>
      <c r="I139" s="18">
        <v>39.75</v>
      </c>
      <c r="J139" s="18">
        <v>408.42</v>
      </c>
      <c r="K139" s="44">
        <v>265</v>
      </c>
      <c r="L139" s="18">
        <f>L138</f>
        <v>77.760000000000005</v>
      </c>
    </row>
    <row r="140" spans="1:12" ht="14.4">
      <c r="A140" s="19"/>
      <c r="B140" s="20"/>
      <c r="C140" s="21"/>
      <c r="D140" s="22" t="s">
        <v>25</v>
      </c>
      <c r="E140" s="23"/>
      <c r="F140" s="24"/>
      <c r="G140" s="24"/>
      <c r="H140" s="24"/>
      <c r="I140" s="24"/>
      <c r="J140" s="24"/>
      <c r="K140" s="45"/>
      <c r="L140" s="24"/>
    </row>
    <row r="141" spans="1:12" ht="14.4">
      <c r="A141" s="19"/>
      <c r="B141" s="20"/>
      <c r="C141" s="21"/>
      <c r="D141" s="25" t="s">
        <v>27</v>
      </c>
      <c r="E141" s="23" t="s">
        <v>63</v>
      </c>
      <c r="F141" s="24">
        <v>200</v>
      </c>
      <c r="G141" s="24">
        <v>7.0000000000000007E-2</v>
      </c>
      <c r="H141" s="24">
        <v>0.02</v>
      </c>
      <c r="I141" s="24">
        <v>10.01</v>
      </c>
      <c r="J141" s="24">
        <v>40</v>
      </c>
      <c r="K141" s="45">
        <v>376</v>
      </c>
      <c r="L141" s="24"/>
    </row>
    <row r="142" spans="1:12" ht="14.4">
      <c r="A142" s="19"/>
      <c r="B142" s="20"/>
      <c r="C142" s="21"/>
      <c r="D142" s="25" t="s">
        <v>29</v>
      </c>
      <c r="E142" s="23" t="s">
        <v>54</v>
      </c>
      <c r="F142" s="24">
        <v>25</v>
      </c>
      <c r="G142" s="24">
        <v>1.9</v>
      </c>
      <c r="H142" s="24">
        <v>0.2</v>
      </c>
      <c r="I142" s="24">
        <v>12.3</v>
      </c>
      <c r="J142" s="24">
        <v>58.75</v>
      </c>
      <c r="K142" s="45"/>
      <c r="L142" s="24"/>
    </row>
    <row r="143" spans="1:12" ht="14.4">
      <c r="A143" s="19"/>
      <c r="B143" s="20"/>
      <c r="C143" s="21"/>
      <c r="D143" s="25" t="s">
        <v>31</v>
      </c>
      <c r="E143" s="23" t="s">
        <v>32</v>
      </c>
      <c r="F143" s="24">
        <v>100</v>
      </c>
      <c r="G143" s="24">
        <v>0.4</v>
      </c>
      <c r="H143" s="24">
        <v>0.4</v>
      </c>
      <c r="I143" s="24">
        <v>9.8000000000000007</v>
      </c>
      <c r="J143" s="24">
        <v>47</v>
      </c>
      <c r="K143" s="45"/>
      <c r="L143" s="24"/>
    </row>
    <row r="144" spans="1:12" ht="14.4">
      <c r="A144" s="19"/>
      <c r="B144" s="20"/>
      <c r="C144" s="21"/>
      <c r="D144" s="22" t="s">
        <v>33</v>
      </c>
      <c r="E144" s="23"/>
      <c r="F144" s="24"/>
      <c r="G144" s="24"/>
      <c r="H144" s="24"/>
      <c r="I144" s="24"/>
      <c r="J144" s="24"/>
      <c r="K144" s="45"/>
      <c r="L144" s="24"/>
    </row>
    <row r="145" spans="1:12" ht="14.4">
      <c r="A145" s="19"/>
      <c r="B145" s="20"/>
      <c r="C145" s="21"/>
      <c r="D145" s="25" t="s">
        <v>29</v>
      </c>
      <c r="E145" s="23" t="s">
        <v>30</v>
      </c>
      <c r="F145" s="24">
        <v>20</v>
      </c>
      <c r="G145" s="24">
        <v>1.32</v>
      </c>
      <c r="H145" s="24">
        <v>0.24</v>
      </c>
      <c r="I145" s="24">
        <v>7.92</v>
      </c>
      <c r="J145" s="24">
        <v>39.6</v>
      </c>
      <c r="K145" s="45"/>
      <c r="L145" s="24"/>
    </row>
    <row r="146" spans="1:12" ht="14.4">
      <c r="A146" s="26"/>
      <c r="B146" s="27"/>
      <c r="C146" s="28"/>
      <c r="D146" s="29" t="s">
        <v>34</v>
      </c>
      <c r="E146" s="30"/>
      <c r="F146" s="31"/>
      <c r="G146" s="31"/>
      <c r="H146" s="31"/>
      <c r="I146" s="31"/>
      <c r="J146" s="31"/>
      <c r="K146" s="46"/>
      <c r="L146" s="31">
        <f t="shared" ref="L146" si="70">SUM(L139:L145)</f>
        <v>77.760000000000005</v>
      </c>
    </row>
    <row r="147" spans="1:12" ht="14.4">
      <c r="A147" s="32">
        <f>A139</f>
        <v>2</v>
      </c>
      <c r="B147" s="33">
        <f>B139</f>
        <v>3</v>
      </c>
      <c r="C147" s="34" t="s">
        <v>35</v>
      </c>
      <c r="D147" s="25" t="s">
        <v>33</v>
      </c>
      <c r="E147" s="23"/>
      <c r="F147" s="24"/>
      <c r="G147" s="24"/>
      <c r="H147" s="24"/>
      <c r="I147" s="24"/>
      <c r="J147" s="24"/>
      <c r="K147" s="45"/>
      <c r="L147" s="24"/>
    </row>
    <row r="148" spans="1:12" ht="14.4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5"/>
      <c r="L148" s="24"/>
    </row>
    <row r="149" spans="1:12" ht="14.4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5"/>
      <c r="L149" s="24"/>
    </row>
    <row r="150" spans="1:12" ht="14.4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5"/>
      <c r="L150" s="24"/>
    </row>
    <row r="151" spans="1:12" ht="14.4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5"/>
      <c r="L151" s="24"/>
    </row>
    <row r="152" spans="1:12" ht="14.4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5"/>
      <c r="L152" s="24"/>
    </row>
    <row r="153" spans="1:12" ht="14.4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5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5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4.4">
      <c r="A156" s="26"/>
      <c r="B156" s="27"/>
      <c r="C156" s="28"/>
      <c r="D156" s="29" t="s">
        <v>34</v>
      </c>
      <c r="E156" s="30"/>
      <c r="F156" s="31">
        <f>SUM(F147:F155)</f>
        <v>0</v>
      </c>
      <c r="G156" s="31">
        <f t="shared" ref="G156:J156" si="71">SUM(G147:G155)</f>
        <v>0</v>
      </c>
      <c r="H156" s="31">
        <f t="shared" si="71"/>
        <v>0</v>
      </c>
      <c r="I156" s="31">
        <f t="shared" si="71"/>
        <v>0</v>
      </c>
      <c r="J156" s="31">
        <f t="shared" si="71"/>
        <v>0</v>
      </c>
      <c r="K156" s="46"/>
      <c r="L156" s="31">
        <f t="shared" ref="L156" si="72">SUM(L147:L155)</f>
        <v>0</v>
      </c>
    </row>
    <row r="157" spans="1:12" ht="14.4">
      <c r="A157" s="35">
        <f>A139</f>
        <v>2</v>
      </c>
      <c r="B157" s="36">
        <f>B139</f>
        <v>3</v>
      </c>
      <c r="C157" s="47" t="s">
        <v>42</v>
      </c>
      <c r="D157" s="48"/>
      <c r="E157" s="37"/>
      <c r="F157" s="38">
        <v>545</v>
      </c>
      <c r="G157" s="38">
        <v>19.84</v>
      </c>
      <c r="H157" s="38">
        <v>20.41</v>
      </c>
      <c r="I157" s="38">
        <v>79.78</v>
      </c>
      <c r="J157" s="38">
        <v>593.77</v>
      </c>
      <c r="K157" s="38"/>
      <c r="L157" s="38">
        <f t="shared" ref="L157" si="73">L146+L156</f>
        <v>77.760000000000005</v>
      </c>
    </row>
    <row r="158" spans="1:12" ht="26.4">
      <c r="A158" s="13">
        <v>2</v>
      </c>
      <c r="B158" s="14">
        <v>4</v>
      </c>
      <c r="C158" s="15" t="s">
        <v>24</v>
      </c>
      <c r="D158" s="16" t="s">
        <v>25</v>
      </c>
      <c r="E158" s="17" t="s">
        <v>43</v>
      </c>
      <c r="F158" s="18">
        <v>230</v>
      </c>
      <c r="G158" s="24">
        <v>11.45</v>
      </c>
      <c r="H158" s="18">
        <v>12.46</v>
      </c>
      <c r="I158" s="18">
        <v>31.32</v>
      </c>
      <c r="J158" s="18">
        <v>289.95</v>
      </c>
      <c r="K158" s="44"/>
      <c r="L158" s="18">
        <f>L157</f>
        <v>77.760000000000005</v>
      </c>
    </row>
    <row r="159" spans="1:12" ht="14.4">
      <c r="A159" s="19"/>
      <c r="B159" s="20"/>
      <c r="C159" s="21"/>
      <c r="D159" s="22" t="s">
        <v>25</v>
      </c>
      <c r="E159" s="23"/>
      <c r="F159" s="24"/>
      <c r="G159" s="24"/>
      <c r="H159" s="24"/>
      <c r="I159" s="24"/>
      <c r="J159" s="24"/>
      <c r="K159" s="45"/>
      <c r="L159" s="24"/>
    </row>
    <row r="160" spans="1:12" ht="14.4">
      <c r="A160" s="19"/>
      <c r="B160" s="20"/>
      <c r="C160" s="21"/>
      <c r="D160" s="25" t="s">
        <v>27</v>
      </c>
      <c r="E160" s="23" t="s">
        <v>64</v>
      </c>
      <c r="F160" s="24">
        <v>200</v>
      </c>
      <c r="G160" s="24">
        <v>1.58</v>
      </c>
      <c r="H160" s="24">
        <v>3.54</v>
      </c>
      <c r="I160" s="24">
        <v>7.6</v>
      </c>
      <c r="J160" s="24">
        <v>78.599999999999994</v>
      </c>
      <c r="K160" s="45"/>
      <c r="L160" s="24"/>
    </row>
    <row r="161" spans="1:12" ht="14.4">
      <c r="A161" s="19"/>
      <c r="B161" s="20"/>
      <c r="C161" s="21"/>
      <c r="D161" s="25" t="s">
        <v>29</v>
      </c>
      <c r="E161" s="23" t="s">
        <v>54</v>
      </c>
      <c r="F161" s="24">
        <v>30</v>
      </c>
      <c r="G161" s="24">
        <v>2.2799999999999998</v>
      </c>
      <c r="H161" s="24">
        <v>0.24</v>
      </c>
      <c r="I161" s="24">
        <v>14.76</v>
      </c>
      <c r="J161" s="24">
        <v>70.5</v>
      </c>
      <c r="K161" s="45"/>
      <c r="L161" s="24"/>
    </row>
    <row r="162" spans="1:12" ht="14.4">
      <c r="A162" s="19"/>
      <c r="B162" s="20"/>
      <c r="C162" s="21"/>
      <c r="D162" s="25" t="s">
        <v>31</v>
      </c>
      <c r="E162" s="23"/>
      <c r="F162" s="24"/>
      <c r="G162" s="24"/>
      <c r="H162" s="24"/>
      <c r="I162" s="24"/>
      <c r="J162" s="24"/>
      <c r="K162" s="45"/>
      <c r="L162" s="24"/>
    </row>
    <row r="163" spans="1:12" ht="14.4">
      <c r="A163" s="19"/>
      <c r="B163" s="20"/>
      <c r="C163" s="21"/>
      <c r="D163" s="22" t="s">
        <v>33</v>
      </c>
      <c r="E163" s="23" t="s">
        <v>65</v>
      </c>
      <c r="F163" s="24">
        <v>60</v>
      </c>
      <c r="G163" s="24">
        <v>0.74</v>
      </c>
      <c r="H163" s="24">
        <v>0.06</v>
      </c>
      <c r="I163" s="24">
        <v>9.98</v>
      </c>
      <c r="J163" s="24">
        <v>49.02</v>
      </c>
      <c r="K163" s="45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5"/>
      <c r="L164" s="24"/>
    </row>
    <row r="165" spans="1:12" ht="15.75" customHeight="1">
      <c r="A165" s="26"/>
      <c r="B165" s="27"/>
      <c r="C165" s="28"/>
      <c r="D165" s="29" t="s">
        <v>34</v>
      </c>
      <c r="E165" s="30"/>
      <c r="F165" s="31">
        <f>SUM(F158:F164)</f>
        <v>520</v>
      </c>
      <c r="G165" s="31">
        <f t="shared" ref="G165:J165" si="74">SUM(G158:G164)</f>
        <v>16.049999999999997</v>
      </c>
      <c r="H165" s="31">
        <f t="shared" si="74"/>
        <v>16.299999999999997</v>
      </c>
      <c r="I165" s="31">
        <f t="shared" si="74"/>
        <v>63.66</v>
      </c>
      <c r="J165" s="31">
        <f t="shared" si="74"/>
        <v>488.06999999999994</v>
      </c>
      <c r="K165" s="46"/>
      <c r="L165" s="31">
        <f t="shared" ref="L165" si="75">SUM(L158:L164)</f>
        <v>77.760000000000005</v>
      </c>
    </row>
    <row r="166" spans="1:12" ht="14.4">
      <c r="A166" s="32">
        <f>A158</f>
        <v>2</v>
      </c>
      <c r="B166" s="33">
        <f>B158</f>
        <v>4</v>
      </c>
      <c r="C166" s="34" t="s">
        <v>35</v>
      </c>
      <c r="D166" s="25" t="s">
        <v>33</v>
      </c>
      <c r="E166" s="23"/>
      <c r="F166" s="24"/>
      <c r="G166" s="24"/>
      <c r="H166" s="24"/>
      <c r="I166" s="24"/>
      <c r="J166" s="24"/>
      <c r="K166" s="45"/>
      <c r="L166" s="24"/>
    </row>
    <row r="167" spans="1:12" ht="14.4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5"/>
      <c r="L167" s="24"/>
    </row>
    <row r="168" spans="1:12" ht="14.4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5"/>
      <c r="L168" s="24"/>
    </row>
    <row r="169" spans="1:12" ht="14.4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5"/>
      <c r="L169" s="24"/>
    </row>
    <row r="170" spans="1:12" ht="14.4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5"/>
      <c r="L170" s="24"/>
    </row>
    <row r="171" spans="1:12" ht="14.4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5"/>
      <c r="L171" s="24"/>
    </row>
    <row r="172" spans="1:12" ht="14.4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5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5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4.4">
      <c r="A175" s="26"/>
      <c r="B175" s="27"/>
      <c r="C175" s="28"/>
      <c r="D175" s="29" t="s">
        <v>34</v>
      </c>
      <c r="E175" s="30"/>
      <c r="F175" s="31">
        <f>SUM(F166:F174)</f>
        <v>0</v>
      </c>
      <c r="G175" s="31">
        <f t="shared" ref="G175:J175" si="76">SUM(G166:G174)</f>
        <v>0</v>
      </c>
      <c r="H175" s="31">
        <f t="shared" si="76"/>
        <v>0</v>
      </c>
      <c r="I175" s="31">
        <f t="shared" si="76"/>
        <v>0</v>
      </c>
      <c r="J175" s="31">
        <f t="shared" si="76"/>
        <v>0</v>
      </c>
      <c r="K175" s="46"/>
      <c r="L175" s="31">
        <f t="shared" ref="L175" si="77">SUM(L166:L174)</f>
        <v>0</v>
      </c>
    </row>
    <row r="176" spans="1:12" ht="14.4">
      <c r="A176" s="35">
        <f>A158</f>
        <v>2</v>
      </c>
      <c r="B176" s="36">
        <f>B158</f>
        <v>4</v>
      </c>
      <c r="C176" s="47" t="s">
        <v>42</v>
      </c>
      <c r="D176" s="48"/>
      <c r="E176" s="37"/>
      <c r="F176" s="38">
        <f>F165+F175</f>
        <v>520</v>
      </c>
      <c r="G176" s="38">
        <f t="shared" ref="G176" si="78">G165+G175</f>
        <v>16.049999999999997</v>
      </c>
      <c r="H176" s="38">
        <f t="shared" ref="H176" si="79">H165+H175</f>
        <v>16.299999999999997</v>
      </c>
      <c r="I176" s="38">
        <f t="shared" ref="I176" si="80">I165+I175</f>
        <v>63.66</v>
      </c>
      <c r="J176" s="38">
        <f t="shared" ref="J176:L176" si="81">J165+J175</f>
        <v>488.06999999999994</v>
      </c>
      <c r="K176" s="38"/>
      <c r="L176" s="38">
        <f t="shared" si="81"/>
        <v>77.760000000000005</v>
      </c>
    </row>
    <row r="177" spans="1:12" ht="26.4">
      <c r="A177" s="13">
        <v>2</v>
      </c>
      <c r="B177" s="14">
        <v>5</v>
      </c>
      <c r="C177" s="15" t="s">
        <v>24</v>
      </c>
      <c r="D177" s="16" t="s">
        <v>25</v>
      </c>
      <c r="E177" s="17" t="s">
        <v>66</v>
      </c>
      <c r="F177" s="18">
        <v>228</v>
      </c>
      <c r="G177" s="18">
        <v>12.24</v>
      </c>
      <c r="H177" s="18">
        <v>12.49</v>
      </c>
      <c r="I177" s="18">
        <v>31.49</v>
      </c>
      <c r="J177" s="18">
        <v>290.55</v>
      </c>
      <c r="K177" s="44"/>
      <c r="L177" s="18">
        <f>L176</f>
        <v>77.760000000000005</v>
      </c>
    </row>
    <row r="178" spans="1:12" ht="14.4">
      <c r="A178" s="19"/>
      <c r="B178" s="20"/>
      <c r="C178" s="21"/>
      <c r="D178" s="16" t="s">
        <v>25</v>
      </c>
      <c r="E178" s="23"/>
      <c r="F178" s="24"/>
      <c r="G178" s="24"/>
      <c r="H178" s="24"/>
      <c r="I178" s="24"/>
      <c r="J178" s="24"/>
      <c r="K178" s="45"/>
      <c r="L178" s="24"/>
    </row>
    <row r="179" spans="1:12" ht="14.4">
      <c r="A179" s="19"/>
      <c r="B179" s="20"/>
      <c r="C179" s="21"/>
      <c r="D179" s="25" t="s">
        <v>27</v>
      </c>
      <c r="E179" s="23" t="s">
        <v>67</v>
      </c>
      <c r="F179" s="24">
        <v>200</v>
      </c>
      <c r="G179" s="24">
        <v>0.16</v>
      </c>
      <c r="H179" s="24">
        <v>0.16</v>
      </c>
      <c r="I179" s="24">
        <v>17.899999999999999</v>
      </c>
      <c r="J179" s="24">
        <v>74.599999999999994</v>
      </c>
      <c r="K179" s="45">
        <v>342</v>
      </c>
      <c r="L179" s="24"/>
    </row>
    <row r="180" spans="1:12" ht="14.4">
      <c r="A180" s="19"/>
      <c r="B180" s="20"/>
      <c r="C180" s="21"/>
      <c r="D180" s="25" t="s">
        <v>29</v>
      </c>
      <c r="E180" s="23" t="s">
        <v>54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5"/>
      <c r="L180" s="24"/>
    </row>
    <row r="181" spans="1:12" ht="14.4">
      <c r="A181" s="19"/>
      <c r="B181" s="20"/>
      <c r="C181" s="21"/>
      <c r="D181" s="25" t="s">
        <v>33</v>
      </c>
      <c r="E181" s="23" t="s">
        <v>68</v>
      </c>
      <c r="F181" s="24">
        <v>60</v>
      </c>
      <c r="G181" s="24">
        <v>0.84</v>
      </c>
      <c r="H181" s="24">
        <v>3.61</v>
      </c>
      <c r="I181" s="24">
        <v>4.96</v>
      </c>
      <c r="J181" s="24">
        <v>55.68</v>
      </c>
      <c r="K181" s="45"/>
      <c r="L181" s="24"/>
    </row>
    <row r="182" spans="1:12" ht="14.4">
      <c r="A182" s="19"/>
      <c r="B182" s="20"/>
      <c r="C182" s="21"/>
      <c r="D182" s="25" t="s">
        <v>29</v>
      </c>
      <c r="E182" s="23"/>
      <c r="F182" s="24"/>
      <c r="G182" s="24"/>
      <c r="H182" s="24"/>
      <c r="I182" s="24"/>
      <c r="J182" s="24"/>
      <c r="K182" s="45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34</v>
      </c>
      <c r="E184" s="30"/>
      <c r="F184" s="31"/>
      <c r="G184" s="31"/>
      <c r="H184" s="31"/>
      <c r="I184" s="31"/>
      <c r="J184" s="31"/>
      <c r="K184" s="46"/>
      <c r="L184" s="31">
        <f t="shared" ref="L184" si="82">SUM(L177:L183)</f>
        <v>77.760000000000005</v>
      </c>
    </row>
    <row r="185" spans="1:12" ht="14.4">
      <c r="A185" s="32">
        <f>A177</f>
        <v>2</v>
      </c>
      <c r="B185" s="33">
        <f>B177</f>
        <v>5</v>
      </c>
      <c r="C185" s="34" t="s">
        <v>35</v>
      </c>
      <c r="D185" s="25" t="s">
        <v>33</v>
      </c>
      <c r="E185" s="23"/>
      <c r="F185" s="24"/>
      <c r="G185" s="24"/>
      <c r="H185" s="24"/>
      <c r="I185" s="24"/>
      <c r="J185" s="24"/>
      <c r="K185" s="45"/>
      <c r="L185" s="24"/>
    </row>
    <row r="186" spans="1:12" ht="14.4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5"/>
      <c r="L186" s="24"/>
    </row>
    <row r="187" spans="1:12" ht="14.4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5"/>
      <c r="L187" s="24"/>
    </row>
    <row r="188" spans="1:12" ht="14.4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5"/>
      <c r="L188" s="24"/>
    </row>
    <row r="189" spans="1:12" ht="14.4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5"/>
      <c r="L189" s="24"/>
    </row>
    <row r="190" spans="1:12" ht="14.4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5"/>
      <c r="L190" s="24"/>
    </row>
    <row r="191" spans="1:12" ht="14.4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5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5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4.4">
      <c r="A194" s="26"/>
      <c r="B194" s="27"/>
      <c r="C194" s="28"/>
      <c r="D194" s="29" t="s">
        <v>34</v>
      </c>
      <c r="E194" s="30"/>
      <c r="F194" s="31">
        <f>SUM(F185:F193)</f>
        <v>0</v>
      </c>
      <c r="G194" s="31">
        <f t="shared" ref="G194:J194" si="83">SUM(G185:G193)</f>
        <v>0</v>
      </c>
      <c r="H194" s="31">
        <f t="shared" si="83"/>
        <v>0</v>
      </c>
      <c r="I194" s="31">
        <f t="shared" si="83"/>
        <v>0</v>
      </c>
      <c r="J194" s="31">
        <f t="shared" si="83"/>
        <v>0</v>
      </c>
      <c r="K194" s="46"/>
      <c r="L194" s="31">
        <f t="shared" ref="L194" si="84">SUM(L185:L193)</f>
        <v>0</v>
      </c>
    </row>
    <row r="195" spans="1:12" ht="15" thickBot="1">
      <c r="A195" s="35">
        <f>A177</f>
        <v>2</v>
      </c>
      <c r="B195" s="36">
        <f>B177</f>
        <v>5</v>
      </c>
      <c r="C195" s="47" t="s">
        <v>42</v>
      </c>
      <c r="D195" s="48"/>
      <c r="E195" s="37"/>
      <c r="F195" s="38">
        <v>518</v>
      </c>
      <c r="G195" s="38">
        <v>15.52</v>
      </c>
      <c r="H195" s="38">
        <v>19.5</v>
      </c>
      <c r="I195" s="38">
        <v>69.11</v>
      </c>
      <c r="J195" s="38">
        <v>491.33</v>
      </c>
      <c r="K195" s="38"/>
      <c r="L195" s="38">
        <f t="shared" ref="L195" si="85">L184+L194</f>
        <v>77.760000000000005</v>
      </c>
    </row>
  </sheetData>
  <mergeCells count="13">
    <mergeCell ref="C1:E1"/>
    <mergeCell ref="H1:K1"/>
    <mergeCell ref="H2:K2"/>
    <mergeCell ref="C24:D24"/>
    <mergeCell ref="C43:D43"/>
    <mergeCell ref="C138:D138"/>
    <mergeCell ref="C157:D157"/>
    <mergeCell ref="C176:D176"/>
    <mergeCell ref="C195:D195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2022-05-16T14:23:00Z</dcterms:created>
  <dcterms:modified xsi:type="dcterms:W3CDTF">2026-01-08T11:31:47Z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6C935EA60CB34377A8545D0595B12456_12</vt:lpwstr>
  </property>
  <property fmtid="{D5CDD505-2E9C-101B-9397-08002B2CF9AE}" pid="3" name="KSOProductBuildVer">
    <vt:lpwstr>1049-12.2.0.21931</vt:lpwstr>
  </property>
</Properties>
</file>