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70461F-4FD0-4058-8A04-8C96E68C238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607" i="1" l="1"/>
  <c r="A607" i="1"/>
  <c r="J606" i="1"/>
  <c r="I606" i="1"/>
  <c r="H606" i="1"/>
  <c r="G606" i="1"/>
  <c r="F606" i="1"/>
  <c r="B600" i="1"/>
  <c r="A600" i="1"/>
  <c r="J599" i="1"/>
  <c r="I599" i="1"/>
  <c r="H599" i="1"/>
  <c r="G599" i="1"/>
  <c r="F599" i="1"/>
  <c r="B593" i="1"/>
  <c r="A593" i="1"/>
  <c r="J592" i="1"/>
  <c r="I592" i="1"/>
  <c r="H592" i="1"/>
  <c r="G592" i="1"/>
  <c r="F592" i="1"/>
  <c r="B588" i="1"/>
  <c r="A588" i="1"/>
  <c r="J587" i="1"/>
  <c r="I587" i="1"/>
  <c r="H587" i="1"/>
  <c r="G587" i="1"/>
  <c r="F587" i="1"/>
  <c r="B578" i="1"/>
  <c r="A578" i="1"/>
  <c r="J577" i="1"/>
  <c r="I577" i="1"/>
  <c r="H577" i="1"/>
  <c r="G577" i="1"/>
  <c r="F577" i="1"/>
  <c r="B574" i="1"/>
  <c r="A574" i="1"/>
  <c r="L573" i="1"/>
  <c r="J573" i="1"/>
  <c r="I573" i="1"/>
  <c r="H573" i="1"/>
  <c r="G573" i="1"/>
  <c r="F573" i="1"/>
  <c r="B565" i="1"/>
  <c r="A565" i="1"/>
  <c r="J564" i="1"/>
  <c r="I564" i="1"/>
  <c r="H564" i="1"/>
  <c r="G564" i="1"/>
  <c r="F564" i="1"/>
  <c r="B558" i="1"/>
  <c r="A558" i="1"/>
  <c r="J557" i="1"/>
  <c r="I557" i="1"/>
  <c r="H557" i="1"/>
  <c r="G557" i="1"/>
  <c r="F557" i="1"/>
  <c r="B551" i="1"/>
  <c r="A551" i="1"/>
  <c r="J550" i="1"/>
  <c r="I550" i="1"/>
  <c r="H550" i="1"/>
  <c r="G550" i="1"/>
  <c r="F550" i="1"/>
  <c r="B546" i="1"/>
  <c r="A546" i="1"/>
  <c r="J545" i="1"/>
  <c r="I545" i="1"/>
  <c r="H545" i="1"/>
  <c r="G545" i="1"/>
  <c r="F545" i="1"/>
  <c r="B536" i="1"/>
  <c r="A536" i="1"/>
  <c r="J535" i="1"/>
  <c r="I535" i="1"/>
  <c r="H535" i="1"/>
  <c r="G535" i="1"/>
  <c r="F535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3" i="1"/>
  <c r="A503" i="1"/>
  <c r="J502" i="1"/>
  <c r="I502" i="1"/>
  <c r="H502" i="1"/>
  <c r="G502" i="1"/>
  <c r="F502" i="1"/>
  <c r="B493" i="1"/>
  <c r="A493" i="1"/>
  <c r="J492" i="1"/>
  <c r="I492" i="1"/>
  <c r="H492" i="1"/>
  <c r="G492" i="1"/>
  <c r="F492" i="1"/>
  <c r="B489" i="1"/>
  <c r="A489" i="1"/>
  <c r="J488" i="1"/>
  <c r="I488" i="1"/>
  <c r="H488" i="1"/>
  <c r="G488" i="1"/>
  <c r="F488" i="1"/>
  <c r="B478" i="1"/>
  <c r="A478" i="1"/>
  <c r="J477" i="1"/>
  <c r="I477" i="1"/>
  <c r="H477" i="1"/>
  <c r="G477" i="1"/>
  <c r="F477" i="1"/>
  <c r="B471" i="1"/>
  <c r="A471" i="1"/>
  <c r="J470" i="1"/>
  <c r="I470" i="1"/>
  <c r="H470" i="1"/>
  <c r="G470" i="1"/>
  <c r="F470" i="1"/>
  <c r="B464" i="1"/>
  <c r="A464" i="1"/>
  <c r="J463" i="1"/>
  <c r="I463" i="1"/>
  <c r="H463" i="1"/>
  <c r="G463" i="1"/>
  <c r="F463" i="1"/>
  <c r="B459" i="1"/>
  <c r="A459" i="1"/>
  <c r="J458" i="1"/>
  <c r="I458" i="1"/>
  <c r="H458" i="1"/>
  <c r="G458" i="1"/>
  <c r="F458" i="1"/>
  <c r="B449" i="1"/>
  <c r="A449" i="1"/>
  <c r="J448" i="1"/>
  <c r="I448" i="1"/>
  <c r="H448" i="1"/>
  <c r="G448" i="1"/>
  <c r="F448" i="1"/>
  <c r="B445" i="1"/>
  <c r="A445" i="1"/>
  <c r="J444" i="1"/>
  <c r="I444" i="1"/>
  <c r="H444" i="1"/>
  <c r="G444" i="1"/>
  <c r="F444" i="1"/>
  <c r="B435" i="1"/>
  <c r="A435" i="1"/>
  <c r="J434" i="1"/>
  <c r="I434" i="1"/>
  <c r="H434" i="1"/>
  <c r="G434" i="1"/>
  <c r="F434" i="1"/>
  <c r="B428" i="1"/>
  <c r="A428" i="1"/>
  <c r="J427" i="1"/>
  <c r="I427" i="1"/>
  <c r="H427" i="1"/>
  <c r="G427" i="1"/>
  <c r="F427" i="1"/>
  <c r="B421" i="1"/>
  <c r="A421" i="1"/>
  <c r="J420" i="1"/>
  <c r="I420" i="1"/>
  <c r="H420" i="1"/>
  <c r="G420" i="1"/>
  <c r="F420" i="1"/>
  <c r="B416" i="1"/>
  <c r="A416" i="1"/>
  <c r="J415" i="1"/>
  <c r="I415" i="1"/>
  <c r="H415" i="1"/>
  <c r="G415" i="1"/>
  <c r="F415" i="1"/>
  <c r="B406" i="1"/>
  <c r="A406" i="1"/>
  <c r="J405" i="1"/>
  <c r="I405" i="1"/>
  <c r="H405" i="1"/>
  <c r="G405" i="1"/>
  <c r="F405" i="1"/>
  <c r="B402" i="1"/>
  <c r="A402" i="1"/>
  <c r="J401" i="1"/>
  <c r="I401" i="1"/>
  <c r="H401" i="1"/>
  <c r="G401" i="1"/>
  <c r="F401" i="1"/>
  <c r="B392" i="1"/>
  <c r="A392" i="1"/>
  <c r="J391" i="1"/>
  <c r="I391" i="1"/>
  <c r="H391" i="1"/>
  <c r="G391" i="1"/>
  <c r="F391" i="1"/>
  <c r="B385" i="1"/>
  <c r="A385" i="1"/>
  <c r="J384" i="1"/>
  <c r="I384" i="1"/>
  <c r="H384" i="1"/>
  <c r="G384" i="1"/>
  <c r="F384" i="1"/>
  <c r="B378" i="1"/>
  <c r="A378" i="1"/>
  <c r="J377" i="1"/>
  <c r="I377" i="1"/>
  <c r="H377" i="1"/>
  <c r="G377" i="1"/>
  <c r="F377" i="1"/>
  <c r="B373" i="1"/>
  <c r="A373" i="1"/>
  <c r="J372" i="1"/>
  <c r="I372" i="1"/>
  <c r="H372" i="1"/>
  <c r="G372" i="1"/>
  <c r="F372" i="1"/>
  <c r="B363" i="1"/>
  <c r="A363" i="1"/>
  <c r="J362" i="1"/>
  <c r="I362" i="1"/>
  <c r="H362" i="1"/>
  <c r="G362" i="1"/>
  <c r="F362" i="1"/>
  <c r="B359" i="1"/>
  <c r="A359" i="1"/>
  <c r="J358" i="1"/>
  <c r="I358" i="1"/>
  <c r="H358" i="1"/>
  <c r="G358" i="1"/>
  <c r="F358" i="1"/>
  <c r="B349" i="1"/>
  <c r="A349" i="1"/>
  <c r="J348" i="1"/>
  <c r="I348" i="1"/>
  <c r="H348" i="1"/>
  <c r="G348" i="1"/>
  <c r="F348" i="1"/>
  <c r="B342" i="1"/>
  <c r="A342" i="1"/>
  <c r="J341" i="1"/>
  <c r="I341" i="1"/>
  <c r="H341" i="1"/>
  <c r="G341" i="1"/>
  <c r="F341" i="1"/>
  <c r="B335" i="1"/>
  <c r="A335" i="1"/>
  <c r="J334" i="1"/>
  <c r="I334" i="1"/>
  <c r="H334" i="1"/>
  <c r="G334" i="1"/>
  <c r="F334" i="1"/>
  <c r="B330" i="1"/>
  <c r="A330" i="1"/>
  <c r="J329" i="1"/>
  <c r="I329" i="1"/>
  <c r="H329" i="1"/>
  <c r="G329" i="1"/>
  <c r="F329" i="1"/>
  <c r="B320" i="1"/>
  <c r="A320" i="1"/>
  <c r="J319" i="1"/>
  <c r="I319" i="1"/>
  <c r="H319" i="1"/>
  <c r="G319" i="1"/>
  <c r="F319" i="1"/>
  <c r="B316" i="1"/>
  <c r="A316" i="1"/>
  <c r="J315" i="1"/>
  <c r="I315" i="1"/>
  <c r="H315" i="1"/>
  <c r="G315" i="1"/>
  <c r="F315" i="1"/>
  <c r="B307" i="1"/>
  <c r="A307" i="1"/>
  <c r="J306" i="1"/>
  <c r="I306" i="1"/>
  <c r="H306" i="1"/>
  <c r="G306" i="1"/>
  <c r="F306" i="1"/>
  <c r="B300" i="1"/>
  <c r="A300" i="1"/>
  <c r="J299" i="1"/>
  <c r="I299" i="1"/>
  <c r="H299" i="1"/>
  <c r="G299" i="1"/>
  <c r="F299" i="1"/>
  <c r="B293" i="1"/>
  <c r="A293" i="1"/>
  <c r="J292" i="1"/>
  <c r="I292" i="1"/>
  <c r="H292" i="1"/>
  <c r="G292" i="1"/>
  <c r="F292" i="1"/>
  <c r="B288" i="1"/>
  <c r="A288" i="1"/>
  <c r="J287" i="1"/>
  <c r="I287" i="1"/>
  <c r="H287" i="1"/>
  <c r="G287" i="1"/>
  <c r="F287" i="1"/>
  <c r="B278" i="1"/>
  <c r="A278" i="1"/>
  <c r="J277" i="1"/>
  <c r="I277" i="1"/>
  <c r="H277" i="1"/>
  <c r="G277" i="1"/>
  <c r="F277" i="1"/>
  <c r="B274" i="1"/>
  <c r="A274" i="1"/>
  <c r="L273" i="1"/>
  <c r="J273" i="1"/>
  <c r="I273" i="1"/>
  <c r="H273" i="1"/>
  <c r="G273" i="1"/>
  <c r="F273" i="1"/>
  <c r="B265" i="1"/>
  <c r="A265" i="1"/>
  <c r="J264" i="1"/>
  <c r="I264" i="1"/>
  <c r="H264" i="1"/>
  <c r="G264" i="1"/>
  <c r="F264" i="1"/>
  <c r="B258" i="1"/>
  <c r="A258" i="1"/>
  <c r="J257" i="1"/>
  <c r="I257" i="1"/>
  <c r="H257" i="1"/>
  <c r="G257" i="1"/>
  <c r="F257" i="1"/>
  <c r="B251" i="1"/>
  <c r="A251" i="1"/>
  <c r="J250" i="1"/>
  <c r="I250" i="1"/>
  <c r="H250" i="1"/>
  <c r="G250" i="1"/>
  <c r="F250" i="1"/>
  <c r="B246" i="1"/>
  <c r="A246" i="1"/>
  <c r="J245" i="1"/>
  <c r="I245" i="1"/>
  <c r="H245" i="1"/>
  <c r="G245" i="1"/>
  <c r="F245" i="1"/>
  <c r="B236" i="1"/>
  <c r="A236" i="1"/>
  <c r="J235" i="1"/>
  <c r="I235" i="1"/>
  <c r="H235" i="1"/>
  <c r="G235" i="1"/>
  <c r="F235" i="1"/>
  <c r="B232" i="1"/>
  <c r="A232" i="1"/>
  <c r="J231" i="1"/>
  <c r="I231" i="1"/>
  <c r="H231" i="1"/>
  <c r="G231" i="1"/>
  <c r="F231" i="1"/>
  <c r="B222" i="1"/>
  <c r="A222" i="1"/>
  <c r="J221" i="1"/>
  <c r="I221" i="1"/>
  <c r="H221" i="1"/>
  <c r="G221" i="1"/>
  <c r="F221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3" i="1"/>
  <c r="A203" i="1"/>
  <c r="J202" i="1"/>
  <c r="I202" i="1"/>
  <c r="H202" i="1"/>
  <c r="G202" i="1"/>
  <c r="F202" i="1"/>
  <c r="B193" i="1"/>
  <c r="A193" i="1"/>
  <c r="J192" i="1"/>
  <c r="I192" i="1"/>
  <c r="H192" i="1"/>
  <c r="G192" i="1"/>
  <c r="F192" i="1"/>
  <c r="B189" i="1"/>
  <c r="A189" i="1"/>
  <c r="J188" i="1"/>
  <c r="I188" i="1"/>
  <c r="H188" i="1"/>
  <c r="G188" i="1"/>
  <c r="F188" i="1"/>
  <c r="B179" i="1"/>
  <c r="A179" i="1"/>
  <c r="J178" i="1"/>
  <c r="I178" i="1"/>
  <c r="H178" i="1"/>
  <c r="G178" i="1"/>
  <c r="F178" i="1"/>
  <c r="B172" i="1"/>
  <c r="A172" i="1"/>
  <c r="J171" i="1"/>
  <c r="I171" i="1"/>
  <c r="H171" i="1"/>
  <c r="G171" i="1"/>
  <c r="F171" i="1"/>
  <c r="B165" i="1"/>
  <c r="A165" i="1"/>
  <c r="J164" i="1"/>
  <c r="I164" i="1"/>
  <c r="H164" i="1"/>
  <c r="G164" i="1"/>
  <c r="F164" i="1"/>
  <c r="B160" i="1"/>
  <c r="A160" i="1"/>
  <c r="J159" i="1"/>
  <c r="I159" i="1"/>
  <c r="H159" i="1"/>
  <c r="G159" i="1"/>
  <c r="F159" i="1"/>
  <c r="B150" i="1"/>
  <c r="A150" i="1"/>
  <c r="J149" i="1"/>
  <c r="I149" i="1"/>
  <c r="H149" i="1"/>
  <c r="G149" i="1"/>
  <c r="F149" i="1"/>
  <c r="B146" i="1"/>
  <c r="A146" i="1"/>
  <c r="J145" i="1"/>
  <c r="I145" i="1"/>
  <c r="H145" i="1"/>
  <c r="G145" i="1"/>
  <c r="F145" i="1"/>
  <c r="B135" i="1"/>
  <c r="A135" i="1"/>
  <c r="J134" i="1"/>
  <c r="I134" i="1"/>
  <c r="H134" i="1"/>
  <c r="G134" i="1"/>
  <c r="F134" i="1"/>
  <c r="B128" i="1"/>
  <c r="A128" i="1"/>
  <c r="J127" i="1"/>
  <c r="I127" i="1"/>
  <c r="H127" i="1"/>
  <c r="G127" i="1"/>
  <c r="F127" i="1"/>
  <c r="B121" i="1"/>
  <c r="A121" i="1"/>
  <c r="J120" i="1"/>
  <c r="I120" i="1"/>
  <c r="H120" i="1"/>
  <c r="G120" i="1"/>
  <c r="F120" i="1"/>
  <c r="B116" i="1"/>
  <c r="A116" i="1"/>
  <c r="J115" i="1"/>
  <c r="I115" i="1"/>
  <c r="H115" i="1"/>
  <c r="G115" i="1"/>
  <c r="F115" i="1"/>
  <c r="B106" i="1"/>
  <c r="A106" i="1"/>
  <c r="J105" i="1"/>
  <c r="I105" i="1"/>
  <c r="H105" i="1"/>
  <c r="G105" i="1"/>
  <c r="F105" i="1"/>
  <c r="B102" i="1"/>
  <c r="A102" i="1"/>
  <c r="J101" i="1"/>
  <c r="I101" i="1"/>
  <c r="H101" i="1"/>
  <c r="G101" i="1"/>
  <c r="F101" i="1"/>
  <c r="B92" i="1"/>
  <c r="A92" i="1"/>
  <c r="J91" i="1"/>
  <c r="I91" i="1"/>
  <c r="H91" i="1"/>
  <c r="G91" i="1"/>
  <c r="F91" i="1"/>
  <c r="B85" i="1"/>
  <c r="A85" i="1"/>
  <c r="J84" i="1"/>
  <c r="I84" i="1"/>
  <c r="H84" i="1"/>
  <c r="G84" i="1"/>
  <c r="F84" i="1"/>
  <c r="B78" i="1"/>
  <c r="A78" i="1"/>
  <c r="J77" i="1"/>
  <c r="I77" i="1"/>
  <c r="H77" i="1"/>
  <c r="G77" i="1"/>
  <c r="F77" i="1"/>
  <c r="B73" i="1"/>
  <c r="A73" i="1"/>
  <c r="J72" i="1"/>
  <c r="I72" i="1"/>
  <c r="H72" i="1"/>
  <c r="G72" i="1"/>
  <c r="F72" i="1"/>
  <c r="B63" i="1"/>
  <c r="A63" i="1"/>
  <c r="J62" i="1"/>
  <c r="I62" i="1"/>
  <c r="H62" i="1"/>
  <c r="G62" i="1"/>
  <c r="F62" i="1"/>
  <c r="B59" i="1"/>
  <c r="A59" i="1"/>
  <c r="J58" i="1"/>
  <c r="I58" i="1"/>
  <c r="H58" i="1"/>
  <c r="G58" i="1"/>
  <c r="F58" i="1"/>
  <c r="B49" i="1"/>
  <c r="A49" i="1"/>
  <c r="J48" i="1"/>
  <c r="I48" i="1"/>
  <c r="H48" i="1"/>
  <c r="G48" i="1"/>
  <c r="F48" i="1"/>
  <c r="B42" i="1"/>
  <c r="A42" i="1"/>
  <c r="J41" i="1"/>
  <c r="I41" i="1"/>
  <c r="H41" i="1"/>
  <c r="G41" i="1"/>
  <c r="F41" i="1"/>
  <c r="B35" i="1"/>
  <c r="A35" i="1"/>
  <c r="J34" i="1"/>
  <c r="I34" i="1"/>
  <c r="H34" i="1"/>
  <c r="G34" i="1"/>
  <c r="F34" i="1"/>
  <c r="B30" i="1"/>
  <c r="A30" i="1"/>
  <c r="J29" i="1"/>
  <c r="I29" i="1"/>
  <c r="H29" i="1"/>
  <c r="G29" i="1"/>
  <c r="F29" i="1"/>
  <c r="B20" i="1"/>
  <c r="A20" i="1"/>
  <c r="J19" i="1"/>
  <c r="I19" i="1"/>
  <c r="H19" i="1"/>
  <c r="G19" i="1"/>
  <c r="F19" i="1"/>
  <c r="B16" i="1"/>
  <c r="A16" i="1"/>
  <c r="J15" i="1"/>
  <c r="I15" i="1"/>
  <c r="H15" i="1"/>
  <c r="G15" i="1"/>
  <c r="F15" i="1"/>
  <c r="H565" i="1" l="1"/>
  <c r="I607" i="1"/>
  <c r="G135" i="1"/>
  <c r="H349" i="1"/>
  <c r="I392" i="1"/>
  <c r="F435" i="1"/>
  <c r="J435" i="1"/>
  <c r="G478" i="1"/>
  <c r="I565" i="1"/>
  <c r="F607" i="1"/>
  <c r="J607" i="1"/>
  <c r="H179" i="1"/>
  <c r="F265" i="1"/>
  <c r="F565" i="1"/>
  <c r="J565" i="1"/>
  <c r="G607" i="1"/>
  <c r="I222" i="1"/>
  <c r="J265" i="1"/>
  <c r="G307" i="1"/>
  <c r="I49" i="1"/>
  <c r="G565" i="1"/>
  <c r="H607" i="1"/>
  <c r="J92" i="1"/>
  <c r="F92" i="1"/>
  <c r="H522" i="1"/>
  <c r="H49" i="1"/>
  <c r="I92" i="1"/>
  <c r="F135" i="1"/>
  <c r="J135" i="1"/>
  <c r="G179" i="1"/>
  <c r="H222" i="1"/>
  <c r="I265" i="1"/>
  <c r="F307" i="1"/>
  <c r="J307" i="1"/>
  <c r="G349" i="1"/>
  <c r="H392" i="1"/>
  <c r="I435" i="1"/>
  <c r="F478" i="1"/>
  <c r="J478" i="1"/>
  <c r="G522" i="1"/>
  <c r="F49" i="1"/>
  <c r="J49" i="1"/>
  <c r="G92" i="1"/>
  <c r="H135" i="1"/>
  <c r="I179" i="1"/>
  <c r="F222" i="1"/>
  <c r="J222" i="1"/>
  <c r="G265" i="1"/>
  <c r="H307" i="1"/>
  <c r="I349" i="1"/>
  <c r="F392" i="1"/>
  <c r="J392" i="1"/>
  <c r="G435" i="1"/>
  <c r="H478" i="1"/>
  <c r="I522" i="1"/>
  <c r="G49" i="1"/>
  <c r="H92" i="1"/>
  <c r="I135" i="1"/>
  <c r="F179" i="1"/>
  <c r="J179" i="1"/>
  <c r="G222" i="1"/>
  <c r="H265" i="1"/>
  <c r="I307" i="1"/>
  <c r="F349" i="1"/>
  <c r="J349" i="1"/>
  <c r="G392" i="1"/>
  <c r="H435" i="1"/>
  <c r="I478" i="1"/>
  <c r="F522" i="1"/>
  <c r="J522" i="1"/>
  <c r="J608" i="1" l="1"/>
  <c r="I608" i="1"/>
  <c r="G608" i="1"/>
  <c r="F608" i="1"/>
  <c r="H608" i="1"/>
  <c r="L84" i="1"/>
  <c r="L287" i="1"/>
  <c r="L292" i="1"/>
  <c r="L477" i="1"/>
  <c r="L587" i="1"/>
  <c r="L592" i="1"/>
  <c r="L105" i="1"/>
  <c r="L135" i="1"/>
  <c r="L427" i="1"/>
  <c r="L92" i="1"/>
  <c r="L62" i="1"/>
  <c r="L478" i="1"/>
  <c r="L448" i="1"/>
  <c r="L348" i="1"/>
  <c r="L214" i="1"/>
  <c r="L565" i="1"/>
  <c r="L535" i="1"/>
  <c r="L221" i="1"/>
  <c r="L607" i="1"/>
  <c r="L577" i="1"/>
  <c r="L564" i="1"/>
  <c r="L41" i="1"/>
  <c r="L391" i="1"/>
  <c r="L341" i="1"/>
  <c r="L435" i="1"/>
  <c r="L405" i="1"/>
  <c r="L264" i="1"/>
  <c r="L349" i="1"/>
  <c r="L319" i="1"/>
  <c r="L557" i="1"/>
  <c r="L235" i="1"/>
  <c r="L265" i="1"/>
  <c r="L222" i="1"/>
  <c r="L192" i="1"/>
  <c r="L257" i="1"/>
  <c r="L307" i="1"/>
  <c r="L277" i="1"/>
  <c r="L127" i="1"/>
  <c r="L178" i="1"/>
  <c r="L91" i="1"/>
  <c r="L606" i="1"/>
  <c r="L179" i="1"/>
  <c r="L149" i="1"/>
  <c r="L134" i="1"/>
  <c r="L521" i="1"/>
  <c r="L306" i="1"/>
  <c r="L362" i="1"/>
  <c r="L392" i="1"/>
  <c r="L514" i="1"/>
  <c r="L522" i="1"/>
  <c r="L492" i="1"/>
  <c r="L48" i="1"/>
  <c r="L599" i="1"/>
  <c r="L171" i="1"/>
  <c r="L299" i="1"/>
  <c r="L384" i="1"/>
  <c r="L434" i="1"/>
  <c r="L19" i="1"/>
  <c r="L49" i="1"/>
  <c r="L608" i="1"/>
  <c r="L470" i="1"/>
</calcChain>
</file>

<file path=xl/sharedStrings.xml><?xml version="1.0" encoding="utf-8"?>
<sst xmlns="http://schemas.openxmlformats.org/spreadsheetml/2006/main" count="672" uniqueCount="120">
  <si>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</si>
  <si>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</si>
  <si>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</si>
  <si>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</si>
  <si>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</si>
  <si>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</si>
  <si>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</si>
  <si>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</si>
  <si>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</si>
  <si>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</si>
  <si>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</si>
  <si>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</si>
  <si>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</si>
  <si>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</si>
  <si>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</si>
  <si>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</si>
  <si>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</si>
  <si>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</si>
  <si>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</si>
  <si>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</si>
  <si>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</si>
  <si>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</si>
  <si>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</si>
  <si>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</si>
  <si>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</si>
  <si>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</si>
  <si>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</si>
  <si>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</si>
  <si>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</si>
  <si>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</si>
  <si>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</si>
  <si>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</si>
  <si>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</si>
  <si>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</si>
  <si>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</si>
  <si>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</si>
  <si>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</si>
  <si>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</si>
  <si>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</si>
  <si>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</si>
  <si>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</si>
  <si>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</si>
  <si>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</si>
  <si>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</si>
  <si>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</si>
  <si>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Калейкинская СОШ</t>
  </si>
  <si>
    <t>Директор</t>
  </si>
  <si>
    <t>Фаттахов И.И</t>
  </si>
  <si>
    <t>Котлеты куриные</t>
  </si>
  <si>
    <t>ТТК</t>
  </si>
  <si>
    <t>Макаронные изделия отварные с маслом сливочным</t>
  </si>
  <si>
    <t>150/5</t>
  </si>
  <si>
    <t>Компот из сухофруктов</t>
  </si>
  <si>
    <t>Печенье</t>
  </si>
  <si>
    <t>Хлеб ржаной</t>
  </si>
  <si>
    <t>Щи из свежей капусты с мясными фрикадельками со сметаной</t>
  </si>
  <si>
    <t>250/22/10</t>
  </si>
  <si>
    <t>Чай с сахаром</t>
  </si>
  <si>
    <t>190/10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</si>
  <si>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</si>
  <si>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</si>
  <si>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</si>
  <si>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</si>
  <si>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</si>
  <si>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</si>
  <si>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</si>
  <si>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</si>
  <si>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</si>
  <si>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Закуска</t>
  </si>
  <si>
    <t>Сыр порционно</t>
  </si>
  <si>
    <t>Салат из моркови с яблоками</t>
  </si>
  <si>
    <t>Птица запеченная с томатным соусом</t>
  </si>
  <si>
    <t>90/20</t>
  </si>
  <si>
    <t>Рис отварной рассыпчатый с маслом сливочным</t>
  </si>
  <si>
    <t>Суп из овощей на курином бульоне с мясом птицы со сметаной</t>
  </si>
  <si>
    <t>250/10/10</t>
  </si>
  <si>
    <t>Напиток из изюма</t>
  </si>
  <si>
    <t>Салат из белокочанной капусты</t>
  </si>
  <si>
    <t>Рыба тушеная в томате с овощами</t>
  </si>
  <si>
    <t>Пюре картофельное с маслом сливочным</t>
  </si>
  <si>
    <t>Компот из свежих яблок</t>
  </si>
  <si>
    <t>Шулпа с говядиной и овощами</t>
  </si>
  <si>
    <t>250/25</t>
  </si>
  <si>
    <t xml:space="preserve">Компот из сухофруктов </t>
  </si>
  <si>
    <t>Яблоки</t>
  </si>
  <si>
    <t>Тефтели мясные в сметанно-томатном соусе</t>
  </si>
  <si>
    <t>60/40</t>
  </si>
  <si>
    <t>Каша гречневая рассыпчатая</t>
  </si>
  <si>
    <t>Рассольник Ленинградский с мясными фрикадельками со сметаной</t>
  </si>
  <si>
    <t>Напиток из шиповника</t>
  </si>
  <si>
    <t>Салат из моркови с сахаром</t>
  </si>
  <si>
    <t>Сосиска говяжья</t>
  </si>
  <si>
    <t>Гороховое пюре с маслом сливочным</t>
  </si>
  <si>
    <t>Чай с мармеладом</t>
  </si>
  <si>
    <t>Суп картофельный с клецками и мясом птицы</t>
  </si>
  <si>
    <t>Компот из изюма и яблок</t>
  </si>
  <si>
    <t xml:space="preserve">Апельсины </t>
  </si>
  <si>
    <t>Биточки рыбные</t>
  </si>
  <si>
    <t>Чай с сахаром с яблоками</t>
  </si>
  <si>
    <t>180/10/10</t>
  </si>
  <si>
    <t xml:space="preserve">Хлеб ржаной </t>
  </si>
  <si>
    <t>Борщ из свежей капусты с мясом птицы со сметаной</t>
  </si>
  <si>
    <t>Бутерброд с сыром (45/15)</t>
  </si>
  <si>
    <t>Овощи тушеные с мясом</t>
  </si>
  <si>
    <t>50/150</t>
  </si>
  <si>
    <t>Чай Витаминный с ягодами</t>
  </si>
  <si>
    <t>Солянка по домашнему</t>
  </si>
  <si>
    <t>Салат из свеклы отварной</t>
  </si>
  <si>
    <t>Рассольник Ленинградский с куриными фрикадельками со сметаной</t>
  </si>
  <si>
    <t xml:space="preserve">Кисель </t>
  </si>
  <si>
    <t>180/5</t>
  </si>
  <si>
    <t>Напиток из свежих фруктов</t>
  </si>
  <si>
    <t>Суп картофельный с фасолью с мясными фрикадельками</t>
  </si>
  <si>
    <t>250/22</t>
  </si>
  <si>
    <t>Салат из свежей капусты с морковью</t>
  </si>
  <si>
    <t>Плов из говядины с рисом</t>
  </si>
  <si>
    <t>Чай с сахаром с яблоком</t>
  </si>
  <si>
    <t>Суп лапша домашняя с мясом птицы</t>
  </si>
  <si>
    <t>Чай с сахаром и лимоном</t>
  </si>
  <si>
    <t>Суп картофельный с горохом и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</si>
</sst>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4"/>
      <color rgb="FF2D2D2D"/>
      <name val="Arial"/>
      <family val="2"/>
      <charset val="204"/>
    </font>
    <font>
      <i/>
      <sz val="11"/>
      <color rgb="FF2D2D2D"/>
      <name val="Arial"/>
      <family val="2"/>
      <charset val="204"/>
    </font>
    <font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2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" fillId="0" borderId="2" xfId="0" applyFont="1" applyBorder="1"/>
    <xf numFmtId="16" fontId="3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8"/>
  <sheetViews>
    <sheetView tabSelected="1" workbookViewId="0">
      <pane xSplit="4" ySplit="5" topLeftCell="E533" activePane="bottomRight" state="frozen"/>
      <selection pane="topRight" activeCell="E1" sqref="E1"/>
      <selection pane="bottomLeft" activeCell="A6" sqref="A6"/>
      <selection pane="bottomRight" activeCell="J542" sqref="J54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45</v>
      </c>
      <c r="D1" s="64"/>
      <c r="E1" s="64"/>
      <c r="F1" s="13" t="s">
        <v>16</v>
      </c>
      <c r="G1" s="2" t="s">
        <v>17</v>
      </c>
      <c r="H1" s="65" t="s">
        <v>46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47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8" thickBot="1" x14ac:dyDescent="0.35">
      <c r="A6" s="22">
        <v>1</v>
      </c>
      <c r="B6" s="23">
        <v>1</v>
      </c>
      <c r="C6" s="24" t="s">
        <v>20</v>
      </c>
      <c r="D6" s="74" t="s">
        <v>68</v>
      </c>
      <c r="E6" s="74" t="s">
        <v>70</v>
      </c>
      <c r="F6" s="73">
        <v>60</v>
      </c>
      <c r="G6" s="75">
        <v>0.64</v>
      </c>
      <c r="H6" s="71">
        <v>0.1</v>
      </c>
      <c r="I6" s="71">
        <v>5.1100000000000003</v>
      </c>
      <c r="J6" s="71">
        <v>23.94</v>
      </c>
      <c r="K6" s="72">
        <v>59</v>
      </c>
      <c r="L6" s="71"/>
    </row>
    <row r="7" spans="1:12" ht="14.4" x14ac:dyDescent="0.3">
      <c r="C7" s="2"/>
      <c r="D7" s="5" t="s">
        <v>21</v>
      </c>
      <c r="E7" s="47" t="s">
        <v>48</v>
      </c>
      <c r="F7" s="48">
        <v>90</v>
      </c>
      <c r="G7" s="48">
        <v>8.75</v>
      </c>
      <c r="H7" s="48">
        <v>10.6</v>
      </c>
      <c r="I7" s="48">
        <v>16.03</v>
      </c>
      <c r="J7" s="48">
        <v>168</v>
      </c>
      <c r="K7" s="49" t="s">
        <v>49</v>
      </c>
      <c r="L7" s="48"/>
    </row>
    <row r="8" spans="1:12" ht="14.4" x14ac:dyDescent="0.3">
      <c r="A8" s="25"/>
      <c r="B8" s="16"/>
      <c r="C8" s="11"/>
      <c r="D8" s="6"/>
      <c r="E8" s="50" t="s">
        <v>50</v>
      </c>
      <c r="F8" s="51" t="s">
        <v>51</v>
      </c>
      <c r="G8" s="51">
        <v>5.12</v>
      </c>
      <c r="H8" s="51">
        <v>4.53</v>
      </c>
      <c r="I8" s="51">
        <v>31.99</v>
      </c>
      <c r="J8" s="51">
        <v>189.3</v>
      </c>
      <c r="K8" s="52">
        <v>203</v>
      </c>
      <c r="L8" s="51"/>
    </row>
    <row r="9" spans="1:12" ht="14.4" x14ac:dyDescent="0.3">
      <c r="A9" s="25"/>
      <c r="B9" s="16"/>
      <c r="C9" s="11"/>
      <c r="D9" s="7" t="s">
        <v>22</v>
      </c>
      <c r="E9" s="50" t="s">
        <v>52</v>
      </c>
      <c r="F9" s="51">
        <v>200</v>
      </c>
      <c r="G9" s="51">
        <v>0.66</v>
      </c>
      <c r="H9" s="51">
        <v>0.09</v>
      </c>
      <c r="I9" s="51">
        <v>22.03</v>
      </c>
      <c r="J9" s="51">
        <v>92.9</v>
      </c>
      <c r="K9" s="52">
        <v>349</v>
      </c>
      <c r="L9" s="51"/>
    </row>
    <row r="10" spans="1:12" ht="14.4" x14ac:dyDescent="0.3">
      <c r="A10" s="25"/>
      <c r="B10" s="16"/>
      <c r="C10" s="11"/>
      <c r="D10" s="7"/>
      <c r="E10" s="50" t="s">
        <v>53</v>
      </c>
      <c r="F10" s="51">
        <v>40</v>
      </c>
      <c r="G10" s="51">
        <v>3.7</v>
      </c>
      <c r="H10" s="51">
        <v>4.7</v>
      </c>
      <c r="I10" s="51">
        <v>4.8499999999999996</v>
      </c>
      <c r="J10" s="51">
        <v>51.5</v>
      </c>
      <c r="K10" s="52"/>
      <c r="L10" s="51"/>
    </row>
    <row r="11" spans="1:12" ht="14.4" x14ac:dyDescent="0.3">
      <c r="A11" s="25"/>
      <c r="B11" s="16"/>
      <c r="C11" s="11"/>
      <c r="D11" s="7" t="s">
        <v>23</v>
      </c>
      <c r="E11" s="50" t="s">
        <v>54</v>
      </c>
      <c r="F11" s="51">
        <v>20</v>
      </c>
      <c r="G11" s="51">
        <v>1.32</v>
      </c>
      <c r="H11" s="51">
        <v>0.24</v>
      </c>
      <c r="I11" s="51">
        <v>7.92</v>
      </c>
      <c r="J11" s="51">
        <v>39.6</v>
      </c>
      <c r="K11" s="52"/>
      <c r="L11" s="51"/>
    </row>
    <row r="12" spans="1:12" ht="14.4" x14ac:dyDescent="0.3">
      <c r="A12" s="25"/>
      <c r="B12" s="16"/>
      <c r="C12" s="11"/>
      <c r="D12" s="7" t="s">
        <v>24</v>
      </c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5"/>
      <c r="B13" s="16"/>
      <c r="C13" s="11"/>
      <c r="D13" s="6"/>
      <c r="E13" s="50"/>
      <c r="F13" s="51"/>
      <c r="G13" s="51"/>
      <c r="H13" s="51"/>
      <c r="I13" s="51"/>
      <c r="J13" s="51"/>
      <c r="K13" s="52"/>
      <c r="L13" s="51"/>
    </row>
    <row r="14" spans="1:12" ht="14.4" x14ac:dyDescent="0.3">
      <c r="A14" s="25"/>
      <c r="B14" s="16"/>
      <c r="C14" s="11"/>
      <c r="D14" s="6"/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6"/>
      <c r="B15" s="18"/>
      <c r="C15" s="8"/>
      <c r="D15" s="19" t="s">
        <v>39</v>
      </c>
      <c r="E15" s="9"/>
      <c r="F15" s="21">
        <f>SUM(F7:F14)</f>
        <v>350</v>
      </c>
      <c r="G15" s="21">
        <f t="shared" ref="G15:J15" si="0">SUM(G7:G14)</f>
        <v>19.55</v>
      </c>
      <c r="H15" s="21">
        <f t="shared" si="0"/>
        <v>20.159999999999997</v>
      </c>
      <c r="I15" s="21">
        <f t="shared" si="0"/>
        <v>82.82</v>
      </c>
      <c r="J15" s="21">
        <f t="shared" si="0"/>
        <v>541.30000000000007</v>
      </c>
      <c r="K15" s="27"/>
      <c r="L15" s="21">
        <v>64.19</v>
      </c>
    </row>
    <row r="16" spans="1:12" ht="14.4" x14ac:dyDescent="0.3">
      <c r="A16" s="28">
        <f>A6</f>
        <v>1</v>
      </c>
      <c r="B16" s="14">
        <f>B6</f>
        <v>1</v>
      </c>
      <c r="C16" s="10" t="s">
        <v>25</v>
      </c>
      <c r="D16" s="12" t="s">
        <v>24</v>
      </c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5"/>
      <c r="B17" s="16"/>
      <c r="C17" s="11"/>
      <c r="D17" s="6"/>
      <c r="E17" s="50"/>
      <c r="F17" s="51"/>
      <c r="G17" s="51"/>
      <c r="H17" s="51"/>
      <c r="I17" s="51"/>
      <c r="J17" s="51"/>
      <c r="K17" s="52"/>
      <c r="L17" s="51"/>
    </row>
    <row r="18" spans="1:12" ht="14.4" x14ac:dyDescent="0.3">
      <c r="A18" s="25"/>
      <c r="B18" s="16"/>
      <c r="C18" s="11"/>
      <c r="D18" s="6"/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6"/>
      <c r="B19" s="18"/>
      <c r="C19" s="8"/>
      <c r="D19" s="19" t="s">
        <v>39</v>
      </c>
      <c r="E19" s="9"/>
      <c r="F19" s="21">
        <f>SUM(F16:F18)</f>
        <v>0</v>
      </c>
      <c r="G19" s="21">
        <f t="shared" ref="G19:J19" si="1">SUM(G16:G18)</f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7"/>
      <c r="L19" s="21">
        <f ca="1">SUM(L16:L24)</f>
        <v>0</v>
      </c>
    </row>
    <row r="20" spans="1:12" ht="14.4" x14ac:dyDescent="0.3">
      <c r="A20" s="28">
        <f>A6</f>
        <v>1</v>
      </c>
      <c r="B20" s="14">
        <f>B6</f>
        <v>1</v>
      </c>
      <c r="C20" s="10" t="s">
        <v>26</v>
      </c>
      <c r="D20" s="7" t="s">
        <v>27</v>
      </c>
      <c r="E20" s="50"/>
      <c r="F20" s="51"/>
      <c r="G20" s="51"/>
      <c r="H20" s="51"/>
      <c r="I20" s="51"/>
      <c r="J20" s="51"/>
      <c r="K20" s="52"/>
      <c r="L20" s="51"/>
    </row>
    <row r="21" spans="1:12" ht="26.4" x14ac:dyDescent="0.3">
      <c r="A21" s="25"/>
      <c r="B21" s="16"/>
      <c r="C21" s="11"/>
      <c r="D21" s="7" t="s">
        <v>28</v>
      </c>
      <c r="E21" s="50" t="s">
        <v>55</v>
      </c>
      <c r="F21" s="51" t="s">
        <v>56</v>
      </c>
      <c r="G21" s="51">
        <v>6.41</v>
      </c>
      <c r="H21" s="51">
        <v>9.0299999999999994</v>
      </c>
      <c r="I21" s="51">
        <v>8.43</v>
      </c>
      <c r="J21" s="51">
        <v>149.09</v>
      </c>
      <c r="K21" s="52"/>
      <c r="L21" s="51"/>
    </row>
    <row r="22" spans="1:12" ht="14.4" x14ac:dyDescent="0.3">
      <c r="A22" s="25"/>
      <c r="B22" s="16"/>
      <c r="C22" s="11"/>
      <c r="D22" s="7" t="s">
        <v>29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30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31</v>
      </c>
      <c r="E24" s="50" t="s">
        <v>57</v>
      </c>
      <c r="F24" s="51" t="s">
        <v>58</v>
      </c>
      <c r="G24" s="51">
        <v>7.0000000000000007E-2</v>
      </c>
      <c r="H24" s="51">
        <v>0.02</v>
      </c>
      <c r="I24" s="51">
        <v>10</v>
      </c>
      <c r="J24" s="51">
        <v>40</v>
      </c>
      <c r="K24" s="52"/>
      <c r="L24" s="51"/>
    </row>
    <row r="25" spans="1:12" ht="14.4" x14ac:dyDescent="0.3">
      <c r="A25" s="25"/>
      <c r="B25" s="16"/>
      <c r="C25" s="11"/>
      <c r="D25" s="7" t="s">
        <v>32</v>
      </c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7" t="s">
        <v>33</v>
      </c>
      <c r="E26" s="50" t="s">
        <v>54</v>
      </c>
      <c r="F26" s="51">
        <v>30</v>
      </c>
      <c r="G26" s="51">
        <v>1.98</v>
      </c>
      <c r="H26" s="51">
        <v>0.36</v>
      </c>
      <c r="I26" s="51">
        <v>11.88</v>
      </c>
      <c r="J26" s="51">
        <v>59.4</v>
      </c>
      <c r="K26" s="52"/>
      <c r="L26" s="51"/>
    </row>
    <row r="27" spans="1:12" ht="14.4" x14ac:dyDescent="0.3">
      <c r="A27" s="25"/>
      <c r="B27" s="16"/>
      <c r="C27" s="11"/>
      <c r="D27" s="6"/>
      <c r="E27" s="50"/>
      <c r="F27" s="51"/>
      <c r="G27" s="51"/>
      <c r="H27" s="51"/>
      <c r="I27" s="51"/>
      <c r="J27" s="51"/>
      <c r="K27" s="52"/>
      <c r="L27" s="51"/>
    </row>
    <row r="28" spans="1:12" ht="14.4" x14ac:dyDescent="0.3">
      <c r="A28" s="25"/>
      <c r="B28" s="16"/>
      <c r="C28" s="11"/>
      <c r="D28" s="6"/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6"/>
      <c r="B29" s="18"/>
      <c r="C29" s="8"/>
      <c r="D29" s="19" t="s">
        <v>39</v>
      </c>
      <c r="E29" s="9"/>
      <c r="F29" s="21">
        <f>SUM(F20:F28)</f>
        <v>30</v>
      </c>
      <c r="G29" s="21">
        <f t="shared" ref="G29:J29" si="2">SUM(G20:G28)</f>
        <v>8.4600000000000009</v>
      </c>
      <c r="H29" s="21">
        <f t="shared" si="2"/>
        <v>9.4099999999999984</v>
      </c>
      <c r="I29" s="21">
        <f t="shared" si="2"/>
        <v>30.310000000000002</v>
      </c>
      <c r="J29" s="21">
        <f t="shared" si="2"/>
        <v>248.49</v>
      </c>
      <c r="K29" s="27"/>
      <c r="L29" s="21">
        <v>30</v>
      </c>
    </row>
    <row r="30" spans="1:12" ht="14.4" x14ac:dyDescent="0.3">
      <c r="A30" s="28">
        <f>A6</f>
        <v>1</v>
      </c>
      <c r="B30" s="14">
        <f>B6</f>
        <v>1</v>
      </c>
      <c r="C30" s="10" t="s">
        <v>34</v>
      </c>
      <c r="D30" s="12" t="s">
        <v>35</v>
      </c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12" t="s">
        <v>31</v>
      </c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5"/>
      <c r="B32" s="16"/>
      <c r="C32" s="11"/>
      <c r="D32" s="6"/>
      <c r="E32" s="50"/>
      <c r="F32" s="51"/>
      <c r="G32" s="51"/>
      <c r="H32" s="51"/>
      <c r="I32" s="51"/>
      <c r="J32" s="51"/>
      <c r="K32" s="52"/>
      <c r="L32" s="51"/>
    </row>
    <row r="33" spans="1:12" ht="14.4" x14ac:dyDescent="0.3">
      <c r="A33" s="25"/>
      <c r="B33" s="16"/>
      <c r="C33" s="11"/>
      <c r="D33" s="6"/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6"/>
      <c r="B34" s="18"/>
      <c r="C34" s="8"/>
      <c r="D34" s="19" t="s">
        <v>39</v>
      </c>
      <c r="E34" s="9"/>
      <c r="F34" s="21">
        <f>SUM(F30:F33)</f>
        <v>0</v>
      </c>
      <c r="G34" s="21">
        <f t="shared" ref="G34:J34" si="3">SUM(G30:G33)</f>
        <v>0</v>
      </c>
      <c r="H34" s="21">
        <f t="shared" si="3"/>
        <v>0</v>
      </c>
      <c r="I34" s="21">
        <f t="shared" si="3"/>
        <v>0</v>
      </c>
      <c r="J34" s="21">
        <f t="shared" si="3"/>
        <v>0</v>
      </c>
      <c r="K34" s="27"/>
      <c r="L34" s="21">
        <v>0</v>
      </c>
    </row>
    <row r="35" spans="1:12" ht="14.4" x14ac:dyDescent="0.3">
      <c r="A35" s="28">
        <f>A6</f>
        <v>1</v>
      </c>
      <c r="B35" s="14">
        <f>B6</f>
        <v>1</v>
      </c>
      <c r="C35" s="10" t="s">
        <v>36</v>
      </c>
      <c r="D35" s="7" t="s">
        <v>21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30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7" t="s">
        <v>31</v>
      </c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7" t="s">
        <v>23</v>
      </c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5"/>
      <c r="B39" s="16"/>
      <c r="C39" s="11"/>
      <c r="D39" s="6"/>
      <c r="E39" s="50"/>
      <c r="F39" s="51"/>
      <c r="G39" s="51"/>
      <c r="H39" s="51"/>
      <c r="I39" s="51"/>
      <c r="J39" s="51"/>
      <c r="K39" s="52"/>
      <c r="L39" s="51"/>
    </row>
    <row r="40" spans="1:12" ht="14.4" x14ac:dyDescent="0.3">
      <c r="A40" s="25"/>
      <c r="B40" s="16"/>
      <c r="C40" s="11"/>
      <c r="D40" s="6"/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6"/>
      <c r="B41" s="18"/>
      <c r="C41" s="8"/>
      <c r="D41" s="19" t="s">
        <v>39</v>
      </c>
      <c r="E41" s="9"/>
      <c r="F41" s="21">
        <f>SUM(F35:F40)</f>
        <v>0</v>
      </c>
      <c r="G41" s="21">
        <f t="shared" ref="G41:J41" si="4">SUM(G35:G40)</f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7"/>
      <c r="L41" s="21">
        <f ca="1">SUM(L35:L43)</f>
        <v>0</v>
      </c>
    </row>
    <row r="42" spans="1:12" ht="14.4" x14ac:dyDescent="0.3">
      <c r="A42" s="28">
        <f>A6</f>
        <v>1</v>
      </c>
      <c r="B42" s="14">
        <f>B6</f>
        <v>1</v>
      </c>
      <c r="C42" s="10" t="s">
        <v>37</v>
      </c>
      <c r="D42" s="12" t="s">
        <v>38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35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12" t="s">
        <v>31</v>
      </c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12" t="s">
        <v>24</v>
      </c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5"/>
      <c r="B46" s="16"/>
      <c r="C46" s="11"/>
      <c r="D46" s="6"/>
      <c r="E46" s="50"/>
      <c r="F46" s="51"/>
      <c r="G46" s="51"/>
      <c r="H46" s="51"/>
      <c r="I46" s="51"/>
      <c r="J46" s="51"/>
      <c r="K46" s="52"/>
      <c r="L46" s="51"/>
    </row>
    <row r="47" spans="1:12" ht="14.4" x14ac:dyDescent="0.3">
      <c r="A47" s="25"/>
      <c r="B47" s="16"/>
      <c r="C47" s="11"/>
      <c r="D47" s="6"/>
      <c r="E47" s="50"/>
      <c r="F47" s="51"/>
      <c r="G47" s="51"/>
      <c r="H47" s="51"/>
      <c r="I47" s="51"/>
      <c r="J47" s="51"/>
      <c r="K47" s="52"/>
      <c r="L47" s="51"/>
    </row>
    <row r="48" spans="1:12" ht="14.4" x14ac:dyDescent="0.3">
      <c r="A48" s="26"/>
      <c r="B48" s="18"/>
      <c r="C48" s="8"/>
      <c r="D48" s="20" t="s">
        <v>39</v>
      </c>
      <c r="E48" s="9"/>
      <c r="F48" s="21">
        <f>SUM(F42:F47)</f>
        <v>0</v>
      </c>
      <c r="G48" s="21">
        <f t="shared" ref="G48:J48" si="5">SUM(G42:G47)</f>
        <v>0</v>
      </c>
      <c r="H48" s="21">
        <f t="shared" si="5"/>
        <v>0</v>
      </c>
      <c r="I48" s="21">
        <f t="shared" si="5"/>
        <v>0</v>
      </c>
      <c r="J48" s="21">
        <f t="shared" si="5"/>
        <v>0</v>
      </c>
      <c r="K48" s="27"/>
      <c r="L48" s="21">
        <f ca="1">SUM(L42:L50)</f>
        <v>0</v>
      </c>
    </row>
    <row r="49" spans="1:12" ht="14.4" x14ac:dyDescent="0.25">
      <c r="A49" s="31">
        <f>A6</f>
        <v>1</v>
      </c>
      <c r="B49" s="32">
        <f>B6</f>
        <v>1</v>
      </c>
      <c r="C49" s="61" t="s">
        <v>4</v>
      </c>
      <c r="D49" s="62"/>
      <c r="E49" s="33"/>
      <c r="F49" s="34">
        <f>F15+F19+F29+F34+F41+F48</f>
        <v>380</v>
      </c>
      <c r="G49" s="34">
        <f t="shared" ref="G49:J49" si="6">G15+G19+G29+G34+G41+G48</f>
        <v>28.01</v>
      </c>
      <c r="H49" s="34">
        <f t="shared" si="6"/>
        <v>29.569999999999993</v>
      </c>
      <c r="I49" s="34">
        <f t="shared" si="6"/>
        <v>113.13</v>
      </c>
      <c r="J49" s="34">
        <f t="shared" si="6"/>
        <v>789.79000000000008</v>
      </c>
      <c r="K49" s="35"/>
      <c r="L49" s="34">
        <f ca="1">L15+L19+L29+L34+L41+L48</f>
        <v>0</v>
      </c>
    </row>
    <row r="50" spans="1:12" ht="15" thickBot="1" x14ac:dyDescent="0.35">
      <c r="A50" s="15">
        <v>1</v>
      </c>
      <c r="B50" s="16">
        <v>2</v>
      </c>
      <c r="C50" s="24" t="s">
        <v>20</v>
      </c>
      <c r="D50" s="5" t="s">
        <v>68</v>
      </c>
      <c r="E50" s="47" t="s">
        <v>69</v>
      </c>
      <c r="F50" s="48">
        <v>10</v>
      </c>
      <c r="G50" s="48">
        <v>2.63</v>
      </c>
      <c r="H50" s="48">
        <v>2.66</v>
      </c>
      <c r="I50" s="48">
        <v>0</v>
      </c>
      <c r="J50" s="48">
        <v>34.33</v>
      </c>
      <c r="K50" s="49">
        <v>15</v>
      </c>
      <c r="L50" s="48"/>
    </row>
    <row r="51" spans="1:12" ht="14.4" x14ac:dyDescent="0.3">
      <c r="A51" s="15"/>
      <c r="B51" s="16"/>
      <c r="C51" s="11"/>
      <c r="D51" s="5" t="s">
        <v>21</v>
      </c>
      <c r="E51" s="47" t="s">
        <v>59</v>
      </c>
      <c r="F51" s="48" t="s">
        <v>60</v>
      </c>
      <c r="G51" s="48">
        <v>9.4499999999999993</v>
      </c>
      <c r="H51" s="48">
        <v>10.71</v>
      </c>
      <c r="I51" s="48">
        <v>22.89</v>
      </c>
      <c r="J51" s="48">
        <v>221</v>
      </c>
      <c r="K51" s="49">
        <v>160</v>
      </c>
      <c r="L51" s="70"/>
    </row>
    <row r="52" spans="1:12" ht="14.4" x14ac:dyDescent="0.3">
      <c r="A52" s="15"/>
      <c r="B52" s="16"/>
      <c r="C52" s="11"/>
      <c r="D52" s="6"/>
      <c r="E52" s="50" t="s">
        <v>61</v>
      </c>
      <c r="F52" s="51" t="s">
        <v>51</v>
      </c>
      <c r="G52" s="51">
        <v>4.6100000000000003</v>
      </c>
      <c r="H52" s="51">
        <v>6.32</v>
      </c>
      <c r="I52" s="51">
        <v>27.79</v>
      </c>
      <c r="J52" s="51">
        <v>207</v>
      </c>
      <c r="K52" s="52">
        <v>171</v>
      </c>
      <c r="L52" s="51"/>
    </row>
    <row r="53" spans="1:12" ht="14.4" x14ac:dyDescent="0.3">
      <c r="A53" s="15"/>
      <c r="B53" s="16"/>
      <c r="C53" s="11"/>
      <c r="D53" s="7" t="s">
        <v>22</v>
      </c>
      <c r="E53" s="50" t="s">
        <v>62</v>
      </c>
      <c r="F53" s="51" t="s">
        <v>63</v>
      </c>
      <c r="G53" s="51">
        <v>0.13</v>
      </c>
      <c r="H53" s="51">
        <v>0.02</v>
      </c>
      <c r="I53" s="51">
        <v>10.199999999999999</v>
      </c>
      <c r="J53" s="51">
        <v>42</v>
      </c>
      <c r="K53" s="52">
        <v>377</v>
      </c>
      <c r="L53" s="51"/>
    </row>
    <row r="54" spans="1:12" ht="14.4" x14ac:dyDescent="0.3">
      <c r="A54" s="15"/>
      <c r="B54" s="16"/>
      <c r="C54" s="11"/>
      <c r="D54" s="7" t="s">
        <v>23</v>
      </c>
      <c r="E54" s="50" t="s">
        <v>64</v>
      </c>
      <c r="F54" s="51">
        <v>50</v>
      </c>
      <c r="G54" s="51">
        <v>3.04</v>
      </c>
      <c r="H54" s="51">
        <v>0.32</v>
      </c>
      <c r="I54" s="51">
        <v>19.68</v>
      </c>
      <c r="J54" s="51">
        <v>94</v>
      </c>
      <c r="K54" s="52"/>
      <c r="L54" s="51"/>
    </row>
    <row r="55" spans="1:12" ht="14.4" x14ac:dyDescent="0.3">
      <c r="A55" s="15"/>
      <c r="B55" s="16"/>
      <c r="C55" s="11"/>
      <c r="D55" s="7" t="s">
        <v>24</v>
      </c>
      <c r="E55" s="50"/>
      <c r="F55" s="51"/>
      <c r="G55" s="51"/>
      <c r="H55" s="51"/>
      <c r="I55" s="51"/>
      <c r="J55" s="51"/>
      <c r="K55" s="52"/>
      <c r="L55" s="51"/>
    </row>
    <row r="56" spans="1:12" ht="14.4" x14ac:dyDescent="0.3">
      <c r="A56" s="15"/>
      <c r="B56" s="16"/>
      <c r="C56" s="11"/>
      <c r="D56" s="6"/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7"/>
      <c r="B58" s="18"/>
      <c r="C58" s="8"/>
      <c r="D58" s="19" t="s">
        <v>39</v>
      </c>
      <c r="E58" s="9"/>
      <c r="F58" s="21">
        <f>SUM(F50:F57)</f>
        <v>60</v>
      </c>
      <c r="G58" s="21">
        <f t="shared" ref="G58" si="7">SUM(G50:G57)</f>
        <v>19.859999999999996</v>
      </c>
      <c r="H58" s="21">
        <f t="shared" ref="H58" si="8">SUM(H50:H57)</f>
        <v>20.03</v>
      </c>
      <c r="I58" s="21">
        <f t="shared" ref="I58" si="9">SUM(I50:I57)</f>
        <v>80.56</v>
      </c>
      <c r="J58" s="21">
        <f t="shared" ref="J58" si="10">SUM(J50:J57)</f>
        <v>598.32999999999993</v>
      </c>
      <c r="K58" s="27"/>
      <c r="L58" s="21">
        <v>64.19</v>
      </c>
    </row>
    <row r="59" spans="1:12" ht="14.4" x14ac:dyDescent="0.3">
      <c r="A59" s="14">
        <f>A50</f>
        <v>1</v>
      </c>
      <c r="B59" s="14">
        <f>B50</f>
        <v>2</v>
      </c>
      <c r="C59" s="10" t="s">
        <v>25</v>
      </c>
      <c r="D59" s="12" t="s">
        <v>24</v>
      </c>
      <c r="E59" s="50"/>
      <c r="F59" s="51"/>
      <c r="G59" s="51"/>
      <c r="H59" s="51"/>
      <c r="I59" s="51"/>
      <c r="J59" s="51"/>
      <c r="K59" s="52"/>
      <c r="L59" s="51"/>
    </row>
    <row r="60" spans="1:12" ht="14.4" x14ac:dyDescent="0.3">
      <c r="A60" s="15"/>
      <c r="B60" s="16"/>
      <c r="C60" s="11"/>
      <c r="D60" s="6"/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6"/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7"/>
      <c r="B62" s="18"/>
      <c r="C62" s="8"/>
      <c r="D62" s="19" t="s">
        <v>39</v>
      </c>
      <c r="E62" s="9"/>
      <c r="F62" s="21">
        <f>SUM(F59:F61)</f>
        <v>0</v>
      </c>
      <c r="G62" s="21">
        <f t="shared" ref="G62" si="11">SUM(G59:G61)</f>
        <v>0</v>
      </c>
      <c r="H62" s="21">
        <f t="shared" ref="H62" si="12">SUM(H59:H61)</f>
        <v>0</v>
      </c>
      <c r="I62" s="21">
        <f t="shared" ref="I62" si="13">SUM(I59:I61)</f>
        <v>0</v>
      </c>
      <c r="J62" s="21">
        <f t="shared" ref="J62" si="14">SUM(J59:J61)</f>
        <v>0</v>
      </c>
      <c r="K62" s="27"/>
      <c r="L62" s="21">
        <f t="shared" ref="L62" ca="1" si="15">SUM(L59:L67)</f>
        <v>0</v>
      </c>
    </row>
    <row r="63" spans="1:12" ht="14.4" x14ac:dyDescent="0.3">
      <c r="A63" s="14">
        <f>A50</f>
        <v>1</v>
      </c>
      <c r="B63" s="14">
        <f>B50</f>
        <v>2</v>
      </c>
      <c r="C63" s="10" t="s">
        <v>26</v>
      </c>
      <c r="D63" s="7" t="s">
        <v>27</v>
      </c>
      <c r="E63" s="50"/>
      <c r="F63" s="51"/>
      <c r="G63" s="51"/>
      <c r="H63" s="51"/>
      <c r="I63" s="51"/>
      <c r="J63" s="51"/>
      <c r="K63" s="52"/>
      <c r="L63" s="51"/>
    </row>
    <row r="64" spans="1:12" ht="26.4" x14ac:dyDescent="0.3">
      <c r="A64" s="15"/>
      <c r="B64" s="16"/>
      <c r="C64" s="11"/>
      <c r="D64" s="7" t="s">
        <v>28</v>
      </c>
      <c r="E64" s="50" t="s">
        <v>65</v>
      </c>
      <c r="F64" s="51" t="s">
        <v>66</v>
      </c>
      <c r="G64" s="51">
        <v>4.7699999999999996</v>
      </c>
      <c r="H64" s="51">
        <v>3.09</v>
      </c>
      <c r="I64" s="51">
        <v>12.16</v>
      </c>
      <c r="J64" s="51">
        <v>100.58</v>
      </c>
      <c r="K64" s="52"/>
      <c r="L64" s="51"/>
    </row>
    <row r="65" spans="1:12" ht="14.4" x14ac:dyDescent="0.3">
      <c r="A65" s="15"/>
      <c r="B65" s="16"/>
      <c r="C65" s="11"/>
      <c r="D65" s="7" t="s">
        <v>29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30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7" t="s">
        <v>31</v>
      </c>
      <c r="E67" s="50" t="s">
        <v>67</v>
      </c>
      <c r="F67" s="51">
        <v>200</v>
      </c>
      <c r="G67" s="51">
        <v>0.6</v>
      </c>
      <c r="H67" s="51">
        <v>0.1</v>
      </c>
      <c r="I67" s="51">
        <v>20.2</v>
      </c>
      <c r="J67" s="51">
        <v>83.6</v>
      </c>
      <c r="K67" s="52"/>
      <c r="L67" s="51"/>
    </row>
    <row r="68" spans="1:12" ht="14.4" x14ac:dyDescent="0.3">
      <c r="A68" s="15"/>
      <c r="B68" s="16"/>
      <c r="C68" s="11"/>
      <c r="D68" s="7" t="s">
        <v>32</v>
      </c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5"/>
      <c r="B69" s="16"/>
      <c r="C69" s="11"/>
      <c r="D69" s="7" t="s">
        <v>33</v>
      </c>
      <c r="E69" s="50" t="s">
        <v>54</v>
      </c>
      <c r="F69" s="51">
        <v>30</v>
      </c>
      <c r="G69" s="51">
        <v>1.98</v>
      </c>
      <c r="H69" s="51">
        <v>0.36</v>
      </c>
      <c r="I69" s="51">
        <v>11.88</v>
      </c>
      <c r="J69" s="51">
        <v>59.4</v>
      </c>
      <c r="K69" s="52"/>
      <c r="L69" s="51"/>
    </row>
    <row r="70" spans="1:12" ht="14.4" x14ac:dyDescent="0.3">
      <c r="A70" s="15"/>
      <c r="B70" s="16"/>
      <c r="C70" s="11"/>
      <c r="D70" s="6"/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6"/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7"/>
      <c r="B72" s="18"/>
      <c r="C72" s="8"/>
      <c r="D72" s="19" t="s">
        <v>39</v>
      </c>
      <c r="E72" s="9"/>
      <c r="F72" s="21">
        <f>SUM(F63:F71)</f>
        <v>230</v>
      </c>
      <c r="G72" s="21">
        <f t="shared" ref="G72" si="16">SUM(G63:G71)</f>
        <v>7.35</v>
      </c>
      <c r="H72" s="21">
        <f t="shared" ref="H72" si="17">SUM(H63:H71)</f>
        <v>3.55</v>
      </c>
      <c r="I72" s="21">
        <f t="shared" ref="I72" si="18">SUM(I63:I71)</f>
        <v>44.24</v>
      </c>
      <c r="J72" s="21">
        <f t="shared" ref="J72" si="19">SUM(J63:J71)</f>
        <v>243.58</v>
      </c>
      <c r="K72" s="27"/>
      <c r="L72" s="21">
        <v>30</v>
      </c>
    </row>
    <row r="73" spans="1:12" ht="14.4" x14ac:dyDescent="0.3">
      <c r="A73" s="14">
        <f>A50</f>
        <v>1</v>
      </c>
      <c r="B73" s="14">
        <f>B50</f>
        <v>2</v>
      </c>
      <c r="C73" s="10" t="s">
        <v>34</v>
      </c>
      <c r="D73" s="12" t="s">
        <v>35</v>
      </c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5"/>
      <c r="B74" s="16"/>
      <c r="C74" s="11"/>
      <c r="D74" s="12" t="s">
        <v>31</v>
      </c>
      <c r="E74" s="50"/>
      <c r="F74" s="51"/>
      <c r="G74" s="51"/>
      <c r="H74" s="51"/>
      <c r="I74" s="51"/>
      <c r="J74" s="51"/>
      <c r="K74" s="52"/>
      <c r="L74" s="51"/>
    </row>
    <row r="75" spans="1:12" ht="14.4" x14ac:dyDescent="0.3">
      <c r="A75" s="15"/>
      <c r="B75" s="16"/>
      <c r="C75" s="11"/>
      <c r="D75" s="6"/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6"/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7"/>
      <c r="B77" s="18"/>
      <c r="C77" s="8"/>
      <c r="D77" s="19" t="s">
        <v>39</v>
      </c>
      <c r="E77" s="9"/>
      <c r="F77" s="21">
        <f>SUM(F73:F76)</f>
        <v>0</v>
      </c>
      <c r="G77" s="21">
        <f t="shared" ref="G77" si="20">SUM(G73:G76)</f>
        <v>0</v>
      </c>
      <c r="H77" s="21">
        <f t="shared" ref="H77" si="21">SUM(H73:H76)</f>
        <v>0</v>
      </c>
      <c r="I77" s="21">
        <f t="shared" ref="I77" si="22">SUM(I73:I76)</f>
        <v>0</v>
      </c>
      <c r="J77" s="21">
        <f t="shared" ref="J77" si="23">SUM(J73:J76)</f>
        <v>0</v>
      </c>
      <c r="K77" s="27"/>
      <c r="L77" s="21"/>
    </row>
    <row r="78" spans="1:12" ht="14.4" x14ac:dyDescent="0.3">
      <c r="A78" s="14">
        <f>A50</f>
        <v>1</v>
      </c>
      <c r="B78" s="14">
        <f>B50</f>
        <v>2</v>
      </c>
      <c r="C78" s="10" t="s">
        <v>36</v>
      </c>
      <c r="D78" s="7" t="s">
        <v>21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7" t="s">
        <v>30</v>
      </c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7" t="s">
        <v>31</v>
      </c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5"/>
      <c r="B81" s="16"/>
      <c r="C81" s="11"/>
      <c r="D81" s="7" t="s">
        <v>23</v>
      </c>
      <c r="E81" s="50"/>
      <c r="F81" s="51"/>
      <c r="G81" s="51"/>
      <c r="H81" s="51"/>
      <c r="I81" s="51"/>
      <c r="J81" s="51"/>
      <c r="K81" s="52"/>
      <c r="L81" s="51"/>
    </row>
    <row r="82" spans="1:12" ht="14.4" x14ac:dyDescent="0.3">
      <c r="A82" s="15"/>
      <c r="B82" s="16"/>
      <c r="C82" s="11"/>
      <c r="D82" s="6"/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6"/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7"/>
      <c r="B84" s="18"/>
      <c r="C84" s="8"/>
      <c r="D84" s="19" t="s">
        <v>39</v>
      </c>
      <c r="E84" s="9"/>
      <c r="F84" s="21">
        <f>SUM(F78:F83)</f>
        <v>0</v>
      </c>
      <c r="G84" s="21">
        <f t="shared" ref="G84" si="24">SUM(G78:G83)</f>
        <v>0</v>
      </c>
      <c r="H84" s="21">
        <f t="shared" ref="H84" si="25">SUM(H78:H83)</f>
        <v>0</v>
      </c>
      <c r="I84" s="21">
        <f t="shared" ref="I84" si="26">SUM(I78:I83)</f>
        <v>0</v>
      </c>
      <c r="J84" s="21">
        <f t="shared" ref="J84" si="27">SUM(J78:J83)</f>
        <v>0</v>
      </c>
      <c r="K84" s="27"/>
      <c r="L84" s="21">
        <f t="shared" ref="L84" ca="1" si="28">SUM(L78:L86)</f>
        <v>0</v>
      </c>
    </row>
    <row r="85" spans="1:12" ht="14.4" x14ac:dyDescent="0.3">
      <c r="A85" s="14">
        <f>A50</f>
        <v>1</v>
      </c>
      <c r="B85" s="14">
        <f>B50</f>
        <v>2</v>
      </c>
      <c r="C85" s="10" t="s">
        <v>37</v>
      </c>
      <c r="D85" s="12" t="s">
        <v>38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12" t="s">
        <v>35</v>
      </c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12" t="s">
        <v>31</v>
      </c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5"/>
      <c r="B88" s="16"/>
      <c r="C88" s="11"/>
      <c r="D88" s="12" t="s">
        <v>24</v>
      </c>
      <c r="E88" s="50"/>
      <c r="F88" s="51"/>
      <c r="G88" s="51"/>
      <c r="H88" s="51"/>
      <c r="I88" s="51"/>
      <c r="J88" s="51"/>
      <c r="K88" s="52"/>
      <c r="L88" s="51"/>
    </row>
    <row r="89" spans="1:12" ht="14.4" x14ac:dyDescent="0.3">
      <c r="A89" s="15"/>
      <c r="B89" s="16"/>
      <c r="C89" s="11"/>
      <c r="D89" s="6"/>
      <c r="E89" s="50"/>
      <c r="F89" s="51"/>
      <c r="G89" s="51"/>
      <c r="H89" s="51"/>
      <c r="I89" s="51"/>
      <c r="J89" s="51"/>
      <c r="K89" s="52"/>
      <c r="L89" s="51"/>
    </row>
    <row r="90" spans="1:12" ht="14.4" x14ac:dyDescent="0.3">
      <c r="A90" s="15"/>
      <c r="B90" s="16"/>
      <c r="C90" s="11"/>
      <c r="D90" s="6"/>
      <c r="E90" s="50"/>
      <c r="F90" s="51"/>
      <c r="G90" s="51"/>
      <c r="H90" s="51"/>
      <c r="I90" s="51"/>
      <c r="J90" s="51"/>
      <c r="K90" s="52"/>
      <c r="L90" s="51"/>
    </row>
    <row r="91" spans="1:12" ht="14.4" x14ac:dyDescent="0.3">
      <c r="A91" s="17"/>
      <c r="B91" s="18"/>
      <c r="C91" s="8"/>
      <c r="D91" s="20" t="s">
        <v>39</v>
      </c>
      <c r="E91" s="9"/>
      <c r="F91" s="21">
        <f>SUM(F85:F90)</f>
        <v>0</v>
      </c>
      <c r="G91" s="21">
        <f t="shared" ref="G91" si="29">SUM(G85:G90)</f>
        <v>0</v>
      </c>
      <c r="H91" s="21">
        <f t="shared" ref="H91" si="30">SUM(H85:H90)</f>
        <v>0</v>
      </c>
      <c r="I91" s="21">
        <f t="shared" ref="I91" si="31">SUM(I85:I90)</f>
        <v>0</v>
      </c>
      <c r="J91" s="21">
        <f t="shared" ref="J91" si="32">SUM(J85:J90)</f>
        <v>0</v>
      </c>
      <c r="K91" s="27"/>
      <c r="L91" s="21">
        <f t="shared" ref="L91" ca="1" si="33">SUM(L85:L93)</f>
        <v>0</v>
      </c>
    </row>
    <row r="92" spans="1:12" ht="15.75" customHeight="1" x14ac:dyDescent="0.25">
      <c r="A92" s="36">
        <f>A50</f>
        <v>1</v>
      </c>
      <c r="B92" s="36">
        <f>B50</f>
        <v>2</v>
      </c>
      <c r="C92" s="61" t="s">
        <v>4</v>
      </c>
      <c r="D92" s="62"/>
      <c r="E92" s="33"/>
      <c r="F92" s="34">
        <f>F58+F62+F72+F77+F84+F91</f>
        <v>290</v>
      </c>
      <c r="G92" s="34">
        <f t="shared" ref="G92" si="34">G58+G62+G72+G77+G84+G91</f>
        <v>27.209999999999994</v>
      </c>
      <c r="H92" s="34">
        <f t="shared" ref="H92" si="35">H58+H62+H72+H77+H84+H91</f>
        <v>23.580000000000002</v>
      </c>
      <c r="I92" s="34">
        <f t="shared" ref="I92" si="36">I58+I62+I72+I77+I84+I91</f>
        <v>124.80000000000001</v>
      </c>
      <c r="J92" s="34">
        <f t="shared" ref="J92" si="37">J58+J62+J72+J77+J84+J91</f>
        <v>841.91</v>
      </c>
      <c r="K92" s="35"/>
      <c r="L92" s="34">
        <f t="shared" ref="L92" ca="1" si="38">L58+L62+L72+L77+L84+L91</f>
        <v>0</v>
      </c>
    </row>
    <row r="93" spans="1:12" ht="14.4" x14ac:dyDescent="0.3">
      <c r="A93" s="22">
        <v>1</v>
      </c>
      <c r="B93" s="23">
        <v>3</v>
      </c>
      <c r="C93" s="24" t="s">
        <v>20</v>
      </c>
      <c r="D93" s="5" t="s">
        <v>21</v>
      </c>
      <c r="E93" s="47" t="s">
        <v>71</v>
      </c>
      <c r="F93" s="48" t="s">
        <v>72</v>
      </c>
      <c r="G93" s="48">
        <v>12</v>
      </c>
      <c r="H93" s="48">
        <v>10.039999999999999</v>
      </c>
      <c r="I93" s="48">
        <v>8.6</v>
      </c>
      <c r="J93" s="48">
        <v>195.1</v>
      </c>
      <c r="K93" s="49">
        <v>293</v>
      </c>
      <c r="L93" s="48"/>
    </row>
    <row r="94" spans="1:12" ht="14.4" x14ac:dyDescent="0.3">
      <c r="A94" s="25"/>
      <c r="B94" s="16"/>
      <c r="C94" s="11"/>
      <c r="D94" s="6"/>
      <c r="E94" s="50" t="s">
        <v>73</v>
      </c>
      <c r="F94" s="51" t="s">
        <v>51</v>
      </c>
      <c r="G94" s="51">
        <v>3.74</v>
      </c>
      <c r="H94" s="51">
        <v>7.02</v>
      </c>
      <c r="I94" s="51">
        <v>39.229999999999997</v>
      </c>
      <c r="J94" s="51">
        <v>209</v>
      </c>
      <c r="K94" s="52">
        <v>304</v>
      </c>
      <c r="L94" s="51"/>
    </row>
    <row r="95" spans="1:12" ht="14.4" x14ac:dyDescent="0.3">
      <c r="A95" s="25"/>
      <c r="B95" s="16"/>
      <c r="C95" s="11"/>
      <c r="D95" s="7" t="s">
        <v>22</v>
      </c>
      <c r="E95" s="50" t="s">
        <v>57</v>
      </c>
      <c r="F95" s="51" t="s">
        <v>58</v>
      </c>
      <c r="G95" s="51">
        <v>7.0000000000000007E-2</v>
      </c>
      <c r="H95" s="51">
        <v>0.02</v>
      </c>
      <c r="I95" s="51">
        <v>10</v>
      </c>
      <c r="J95" s="51">
        <v>40</v>
      </c>
      <c r="K95" s="52">
        <v>376</v>
      </c>
      <c r="L95" s="51"/>
    </row>
    <row r="96" spans="1:12" ht="14.4" x14ac:dyDescent="0.3">
      <c r="A96" s="25"/>
      <c r="B96" s="16"/>
      <c r="C96" s="11"/>
      <c r="D96" s="76" t="s">
        <v>23</v>
      </c>
      <c r="E96" s="50" t="s">
        <v>64</v>
      </c>
      <c r="F96" s="51">
        <v>20</v>
      </c>
      <c r="G96" s="51">
        <v>1.52</v>
      </c>
      <c r="H96" s="51">
        <v>0.16</v>
      </c>
      <c r="I96" s="51">
        <v>9.84</v>
      </c>
      <c r="J96" s="51">
        <v>47</v>
      </c>
      <c r="K96" s="52"/>
      <c r="L96" s="51"/>
    </row>
    <row r="97" spans="1:12" ht="14.4" x14ac:dyDescent="0.3">
      <c r="A97" s="25"/>
      <c r="B97" s="16"/>
      <c r="C97" s="11"/>
      <c r="D97" s="7" t="s">
        <v>23</v>
      </c>
      <c r="E97" s="50" t="s">
        <v>54</v>
      </c>
      <c r="F97" s="51">
        <v>20</v>
      </c>
      <c r="G97" s="51">
        <v>1.32</v>
      </c>
      <c r="H97" s="51">
        <v>0.24</v>
      </c>
      <c r="I97" s="51">
        <v>7.92</v>
      </c>
      <c r="J97" s="51">
        <v>39.6</v>
      </c>
      <c r="K97" s="52"/>
      <c r="L97" s="51"/>
    </row>
    <row r="98" spans="1:12" ht="14.4" x14ac:dyDescent="0.3">
      <c r="A98" s="25"/>
      <c r="B98" s="16"/>
      <c r="C98" s="11"/>
      <c r="D98" s="7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SUM(F93:F100)</f>
        <v>40</v>
      </c>
      <c r="G101" s="21">
        <f t="shared" ref="G101" si="39">SUM(G93:G100)</f>
        <v>18.650000000000002</v>
      </c>
      <c r="H101" s="21">
        <f t="shared" ref="H101" si="40">SUM(H93:H100)</f>
        <v>17.479999999999997</v>
      </c>
      <c r="I101" s="21">
        <f t="shared" ref="I101" si="41">SUM(I93:I100)</f>
        <v>75.59</v>
      </c>
      <c r="J101" s="21">
        <f t="shared" ref="J101" si="42">SUM(J93:J100)</f>
        <v>530.70000000000005</v>
      </c>
      <c r="K101" s="27"/>
      <c r="L101" s="21">
        <v>64.19</v>
      </c>
    </row>
    <row r="102" spans="1:12" ht="14.4" x14ac:dyDescent="0.3">
      <c r="A102" s="28">
        <f>A93</f>
        <v>1</v>
      </c>
      <c r="B102" s="14">
        <f>B93</f>
        <v>3</v>
      </c>
      <c r="C102" s="10" t="s">
        <v>25</v>
      </c>
      <c r="D102" s="12" t="s">
        <v>24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6"/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6"/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6"/>
      <c r="B105" s="18"/>
      <c r="C105" s="8"/>
      <c r="D105" s="19" t="s">
        <v>39</v>
      </c>
      <c r="E105" s="9"/>
      <c r="F105" s="21">
        <f>SUM(F102:F104)</f>
        <v>0</v>
      </c>
      <c r="G105" s="21">
        <f t="shared" ref="G105" si="43">SUM(G102:G104)</f>
        <v>0</v>
      </c>
      <c r="H105" s="21">
        <f t="shared" ref="H105" si="44">SUM(H102:H104)</f>
        <v>0</v>
      </c>
      <c r="I105" s="21">
        <f t="shared" ref="I105" si="45">SUM(I102:I104)</f>
        <v>0</v>
      </c>
      <c r="J105" s="21">
        <f t="shared" ref="J105" si="46">SUM(J102:J104)</f>
        <v>0</v>
      </c>
      <c r="K105" s="27"/>
      <c r="L105" s="21">
        <f t="shared" ref="L105" ca="1" si="47">SUM(L102:L110)</f>
        <v>0</v>
      </c>
    </row>
    <row r="106" spans="1:12" ht="14.4" x14ac:dyDescent="0.3">
      <c r="A106" s="28">
        <f>A93</f>
        <v>1</v>
      </c>
      <c r="B106" s="14">
        <f>B93</f>
        <v>3</v>
      </c>
      <c r="C106" s="10" t="s">
        <v>26</v>
      </c>
      <c r="D106" s="7" t="s">
        <v>27</v>
      </c>
      <c r="E106" s="50"/>
      <c r="F106" s="51"/>
      <c r="G106" s="51"/>
      <c r="H106" s="51"/>
      <c r="I106" s="51"/>
      <c r="J106" s="51"/>
      <c r="K106" s="52"/>
      <c r="L106" s="51"/>
    </row>
    <row r="107" spans="1:12" ht="26.4" x14ac:dyDescent="0.3">
      <c r="A107" s="25"/>
      <c r="B107" s="16"/>
      <c r="C107" s="11"/>
      <c r="D107" s="7" t="s">
        <v>28</v>
      </c>
      <c r="E107" s="50" t="s">
        <v>74</v>
      </c>
      <c r="F107" s="51" t="s">
        <v>75</v>
      </c>
      <c r="G107" s="51">
        <v>4.1900000000000004</v>
      </c>
      <c r="H107" s="51">
        <v>8.34</v>
      </c>
      <c r="I107" s="51">
        <v>9.5399999999999991</v>
      </c>
      <c r="J107" s="51">
        <v>137.65</v>
      </c>
      <c r="K107" s="52"/>
      <c r="L107" s="51"/>
    </row>
    <row r="108" spans="1:12" ht="14.4" x14ac:dyDescent="0.3">
      <c r="A108" s="25"/>
      <c r="B108" s="16"/>
      <c r="C108" s="11"/>
      <c r="D108" s="7" t="s">
        <v>29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7" t="s">
        <v>30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7" t="s">
        <v>31</v>
      </c>
      <c r="E110" s="50" t="s">
        <v>76</v>
      </c>
      <c r="F110" s="51">
        <v>200</v>
      </c>
      <c r="G110" s="51">
        <v>0.34599999999999997</v>
      </c>
      <c r="H110" s="51">
        <v>7.5999999999999998E-2</v>
      </c>
      <c r="I110" s="51">
        <v>19.850000000000001</v>
      </c>
      <c r="J110" s="51">
        <v>82.2</v>
      </c>
      <c r="K110" s="52"/>
      <c r="L110" s="51"/>
    </row>
    <row r="111" spans="1:12" ht="14.4" x14ac:dyDescent="0.3">
      <c r="A111" s="25"/>
      <c r="B111" s="16"/>
      <c r="C111" s="11"/>
      <c r="D111" s="7" t="s">
        <v>32</v>
      </c>
      <c r="E111" s="50"/>
      <c r="F111" s="51"/>
      <c r="G111" s="51"/>
      <c r="H111" s="51"/>
      <c r="I111" s="51"/>
      <c r="J111" s="51"/>
      <c r="K111" s="52"/>
      <c r="L111" s="51"/>
    </row>
    <row r="112" spans="1:12" ht="14.4" x14ac:dyDescent="0.3">
      <c r="A112" s="25"/>
      <c r="B112" s="16"/>
      <c r="C112" s="11"/>
      <c r="D112" s="7" t="s">
        <v>33</v>
      </c>
      <c r="E112" s="50" t="s">
        <v>54</v>
      </c>
      <c r="F112" s="51">
        <v>30</v>
      </c>
      <c r="G112" s="51">
        <v>1.98</v>
      </c>
      <c r="H112" s="51">
        <v>0.36</v>
      </c>
      <c r="I112" s="51">
        <v>11.88</v>
      </c>
      <c r="J112" s="51">
        <v>59.4</v>
      </c>
      <c r="K112" s="52"/>
      <c r="L112" s="51"/>
    </row>
    <row r="113" spans="1:12" ht="14.4" x14ac:dyDescent="0.3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6"/>
      <c r="B115" s="18"/>
      <c r="C115" s="8"/>
      <c r="D115" s="19" t="s">
        <v>39</v>
      </c>
      <c r="E115" s="9"/>
      <c r="F115" s="21">
        <f>SUM(F106:F114)</f>
        <v>230</v>
      </c>
      <c r="G115" s="21">
        <f t="shared" ref="G115" si="48">SUM(G106:G114)</f>
        <v>6.516</v>
      </c>
      <c r="H115" s="21">
        <f t="shared" ref="H115" si="49">SUM(H106:H114)</f>
        <v>8.7759999999999998</v>
      </c>
      <c r="I115" s="21">
        <f t="shared" ref="I115" si="50">SUM(I106:I114)</f>
        <v>41.27</v>
      </c>
      <c r="J115" s="21">
        <f t="shared" ref="J115" si="51">SUM(J106:J114)</f>
        <v>279.25</v>
      </c>
      <c r="K115" s="27"/>
      <c r="L115" s="21">
        <v>30</v>
      </c>
    </row>
    <row r="116" spans="1:12" ht="14.4" x14ac:dyDescent="0.3">
      <c r="A116" s="28">
        <f>A93</f>
        <v>1</v>
      </c>
      <c r="B116" s="14">
        <f>B93</f>
        <v>3</v>
      </c>
      <c r="C116" s="10" t="s">
        <v>34</v>
      </c>
      <c r="D116" s="12" t="s">
        <v>35</v>
      </c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5"/>
      <c r="B117" s="16"/>
      <c r="C117" s="11"/>
      <c r="D117" s="12" t="s">
        <v>31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6"/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6"/>
      <c r="B120" s="18"/>
      <c r="C120" s="8"/>
      <c r="D120" s="19" t="s">
        <v>39</v>
      </c>
      <c r="E120" s="9"/>
      <c r="F120" s="21">
        <f>SUM(F116:F119)</f>
        <v>0</v>
      </c>
      <c r="G120" s="21">
        <f t="shared" ref="G120" si="52">SUM(G116:G119)</f>
        <v>0</v>
      </c>
      <c r="H120" s="21">
        <f t="shared" ref="H120" si="53">SUM(H116:H119)</f>
        <v>0</v>
      </c>
      <c r="I120" s="21">
        <f t="shared" ref="I120" si="54">SUM(I116:I119)</f>
        <v>0</v>
      </c>
      <c r="J120" s="21">
        <f t="shared" ref="J120" si="55">SUM(J116:J119)</f>
        <v>0</v>
      </c>
      <c r="K120" s="27"/>
      <c r="L120" s="21">
        <v>0</v>
      </c>
    </row>
    <row r="121" spans="1:12" ht="14.4" x14ac:dyDescent="0.3">
      <c r="A121" s="28">
        <f>A93</f>
        <v>1</v>
      </c>
      <c r="B121" s="14">
        <f>B93</f>
        <v>3</v>
      </c>
      <c r="C121" s="10" t="s">
        <v>36</v>
      </c>
      <c r="D121" s="7" t="s">
        <v>21</v>
      </c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7" t="s">
        <v>30</v>
      </c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5"/>
      <c r="B123" s="16"/>
      <c r="C123" s="11"/>
      <c r="D123" s="7" t="s">
        <v>31</v>
      </c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5"/>
      <c r="B124" s="16"/>
      <c r="C124" s="11"/>
      <c r="D124" s="7" t="s">
        <v>23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6"/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6"/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6"/>
      <c r="B127" s="18"/>
      <c r="C127" s="8"/>
      <c r="D127" s="19" t="s">
        <v>39</v>
      </c>
      <c r="E127" s="9"/>
      <c r="F127" s="21">
        <f>SUM(F121:F126)</f>
        <v>0</v>
      </c>
      <c r="G127" s="21">
        <f t="shared" ref="G127" si="56">SUM(G121:G126)</f>
        <v>0</v>
      </c>
      <c r="H127" s="21">
        <f t="shared" ref="H127" si="57">SUM(H121:H126)</f>
        <v>0</v>
      </c>
      <c r="I127" s="21">
        <f t="shared" ref="I127" si="58">SUM(I121:I126)</f>
        <v>0</v>
      </c>
      <c r="J127" s="21">
        <f t="shared" ref="J127" si="59">SUM(J121:J126)</f>
        <v>0</v>
      </c>
      <c r="K127" s="27"/>
      <c r="L127" s="21">
        <f t="shared" ref="L127" ca="1" si="60">SUM(L121:L129)</f>
        <v>0</v>
      </c>
    </row>
    <row r="128" spans="1:12" ht="14.4" x14ac:dyDescent="0.3">
      <c r="A128" s="28">
        <f>A93</f>
        <v>1</v>
      </c>
      <c r="B128" s="14">
        <f>B93</f>
        <v>3</v>
      </c>
      <c r="C128" s="10" t="s">
        <v>37</v>
      </c>
      <c r="D128" s="12" t="s">
        <v>38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12" t="s">
        <v>35</v>
      </c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5"/>
      <c r="B130" s="16"/>
      <c r="C130" s="11"/>
      <c r="D130" s="12" t="s">
        <v>31</v>
      </c>
      <c r="E130" s="50"/>
      <c r="F130" s="51"/>
      <c r="G130" s="51"/>
      <c r="H130" s="51"/>
      <c r="I130" s="51"/>
      <c r="J130" s="51"/>
      <c r="K130" s="52"/>
      <c r="L130" s="51"/>
    </row>
    <row r="131" spans="1:12" ht="14.4" x14ac:dyDescent="0.3">
      <c r="A131" s="25"/>
      <c r="B131" s="16"/>
      <c r="C131" s="11"/>
      <c r="D131" s="12" t="s">
        <v>24</v>
      </c>
      <c r="E131" s="50"/>
      <c r="F131" s="51"/>
      <c r="G131" s="51"/>
      <c r="H131" s="51"/>
      <c r="I131" s="51"/>
      <c r="J131" s="51"/>
      <c r="K131" s="52"/>
      <c r="L131" s="51"/>
    </row>
    <row r="132" spans="1:12" ht="14.4" x14ac:dyDescent="0.3">
      <c r="A132" s="25"/>
      <c r="B132" s="16"/>
      <c r="C132" s="11"/>
      <c r="D132" s="6"/>
      <c r="E132" s="50"/>
      <c r="F132" s="51"/>
      <c r="G132" s="51"/>
      <c r="H132" s="51"/>
      <c r="I132" s="51"/>
      <c r="J132" s="51"/>
      <c r="K132" s="52"/>
      <c r="L132" s="51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6"/>
      <c r="B134" s="18"/>
      <c r="C134" s="8"/>
      <c r="D134" s="20" t="s">
        <v>39</v>
      </c>
      <c r="E134" s="9"/>
      <c r="F134" s="21">
        <f>SUM(F128:F133)</f>
        <v>0</v>
      </c>
      <c r="G134" s="21">
        <f t="shared" ref="G134" si="61">SUM(G128:G133)</f>
        <v>0</v>
      </c>
      <c r="H134" s="21">
        <f t="shared" ref="H134" si="62">SUM(H128:H133)</f>
        <v>0</v>
      </c>
      <c r="I134" s="21">
        <f t="shared" ref="I134" si="63">SUM(I128:I133)</f>
        <v>0</v>
      </c>
      <c r="J134" s="21">
        <f t="shared" ref="J134" si="64">SUM(J128:J133)</f>
        <v>0</v>
      </c>
      <c r="K134" s="27"/>
      <c r="L134" s="21">
        <f t="shared" ref="L134" ca="1" si="65">SUM(L128:L137)</f>
        <v>0</v>
      </c>
    </row>
    <row r="135" spans="1:12" ht="15.75" customHeight="1" thickBot="1" x14ac:dyDescent="0.3">
      <c r="A135" s="31">
        <f>A93</f>
        <v>1</v>
      </c>
      <c r="B135" s="32">
        <f>B93</f>
        <v>3</v>
      </c>
      <c r="C135" s="61" t="s">
        <v>4</v>
      </c>
      <c r="D135" s="62"/>
      <c r="E135" s="33"/>
      <c r="F135" s="34">
        <f>F101+F105+F115+F120+F127+F134</f>
        <v>270</v>
      </c>
      <c r="G135" s="34">
        <f t="shared" ref="G135" si="66">G101+G105+G115+G120+G127+G134</f>
        <v>25.166000000000004</v>
      </c>
      <c r="H135" s="34">
        <f t="shared" ref="H135" si="67">H101+H105+H115+H120+H127+H134</f>
        <v>26.255999999999997</v>
      </c>
      <c r="I135" s="34">
        <f t="shared" ref="I135" si="68">I101+I105+I115+I120+I127+I134</f>
        <v>116.86000000000001</v>
      </c>
      <c r="J135" s="34">
        <f t="shared" ref="J135" si="69">J101+J105+J115+J120+J127+J134</f>
        <v>809.95</v>
      </c>
      <c r="K135" s="35"/>
      <c r="L135" s="34">
        <f t="shared" ref="L135" ca="1" si="70">L101+L105+L115+L120+L127+L134</f>
        <v>0</v>
      </c>
    </row>
    <row r="136" spans="1:12" ht="15.75" customHeight="1" thickBot="1" x14ac:dyDescent="0.35">
      <c r="A136" s="22">
        <v>1</v>
      </c>
      <c r="B136" s="23">
        <v>4</v>
      </c>
      <c r="C136" s="24" t="s">
        <v>20</v>
      </c>
      <c r="D136" s="66" t="s">
        <v>27</v>
      </c>
      <c r="E136" s="67" t="s">
        <v>77</v>
      </c>
      <c r="F136" s="68">
        <v>60</v>
      </c>
      <c r="G136" s="68">
        <v>0.79</v>
      </c>
      <c r="H136" s="68">
        <v>1.95</v>
      </c>
      <c r="I136" s="68">
        <v>3.88</v>
      </c>
      <c r="J136" s="68">
        <v>36.24</v>
      </c>
      <c r="K136" s="69">
        <v>45</v>
      </c>
      <c r="L136" s="68"/>
    </row>
    <row r="137" spans="1:12" ht="14.4" x14ac:dyDescent="0.3">
      <c r="C137" s="2"/>
      <c r="D137" s="5" t="s">
        <v>21</v>
      </c>
      <c r="E137" s="47" t="s">
        <v>78</v>
      </c>
      <c r="F137" s="48" t="s">
        <v>60</v>
      </c>
      <c r="G137" s="48">
        <v>9.15</v>
      </c>
      <c r="H137" s="48">
        <v>5.62</v>
      </c>
      <c r="I137" s="48">
        <v>7.8</v>
      </c>
      <c r="J137" s="48">
        <v>105</v>
      </c>
      <c r="K137" s="49">
        <v>229</v>
      </c>
      <c r="L137" s="48"/>
    </row>
    <row r="138" spans="1:12" ht="14.4" x14ac:dyDescent="0.3">
      <c r="A138" s="25"/>
      <c r="B138" s="16"/>
      <c r="C138" s="11"/>
      <c r="D138" s="6"/>
      <c r="E138" s="50" t="s">
        <v>79</v>
      </c>
      <c r="F138" s="51" t="s">
        <v>51</v>
      </c>
      <c r="G138" s="51">
        <v>3.1</v>
      </c>
      <c r="H138" s="51">
        <v>8.43</v>
      </c>
      <c r="I138" s="51">
        <v>20.51</v>
      </c>
      <c r="J138" s="51">
        <v>170.25</v>
      </c>
      <c r="K138" s="52">
        <v>312</v>
      </c>
      <c r="L138" s="51"/>
    </row>
    <row r="139" spans="1:12" ht="14.4" x14ac:dyDescent="0.3">
      <c r="A139" s="25"/>
      <c r="B139" s="16"/>
      <c r="C139" s="11"/>
      <c r="D139" s="7" t="s">
        <v>22</v>
      </c>
      <c r="E139" s="50" t="s">
        <v>80</v>
      </c>
      <c r="F139" s="51">
        <v>200</v>
      </c>
      <c r="G139" s="51">
        <v>0.16</v>
      </c>
      <c r="H139" s="51">
        <v>0.16</v>
      </c>
      <c r="I139" s="51">
        <v>13.91</v>
      </c>
      <c r="J139" s="51">
        <v>58.74</v>
      </c>
      <c r="K139" s="52">
        <v>342</v>
      </c>
      <c r="L139" s="51"/>
    </row>
    <row r="140" spans="1:12" ht="14.4" x14ac:dyDescent="0.3">
      <c r="A140" s="25"/>
      <c r="B140" s="16"/>
      <c r="C140" s="11"/>
      <c r="D140" s="76" t="s">
        <v>23</v>
      </c>
      <c r="E140" s="50" t="s">
        <v>64</v>
      </c>
      <c r="F140" s="51">
        <v>20</v>
      </c>
      <c r="G140" s="51">
        <v>1.52</v>
      </c>
      <c r="H140" s="51">
        <v>0.16</v>
      </c>
      <c r="I140" s="51">
        <v>9.84</v>
      </c>
      <c r="J140" s="51">
        <v>47</v>
      </c>
      <c r="K140" s="52"/>
      <c r="L140" s="51"/>
    </row>
    <row r="141" spans="1:12" ht="14.4" x14ac:dyDescent="0.3">
      <c r="A141" s="25"/>
      <c r="B141" s="16"/>
      <c r="C141" s="11"/>
      <c r="D141" s="7" t="s">
        <v>23</v>
      </c>
      <c r="E141" s="50" t="s">
        <v>54</v>
      </c>
      <c r="F141" s="51">
        <v>20</v>
      </c>
      <c r="G141" s="51">
        <v>1.32</v>
      </c>
      <c r="H141" s="51">
        <v>0.24</v>
      </c>
      <c r="I141" s="51">
        <v>7.92</v>
      </c>
      <c r="J141" s="51">
        <v>36</v>
      </c>
      <c r="K141" s="52"/>
      <c r="L141" s="51"/>
    </row>
    <row r="142" spans="1:12" ht="14.4" x14ac:dyDescent="0.3">
      <c r="A142" s="25"/>
      <c r="B142" s="16"/>
      <c r="C142" s="11"/>
      <c r="D142" s="7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4.4" x14ac:dyDescent="0.3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6"/>
      <c r="B145" s="18"/>
      <c r="C145" s="8"/>
      <c r="D145" s="19" t="s">
        <v>39</v>
      </c>
      <c r="E145" s="9"/>
      <c r="F145" s="21">
        <f>SUM(F137:F144)</f>
        <v>240</v>
      </c>
      <c r="G145" s="21">
        <f t="shared" ref="G145" si="71">SUM(G137:G144)</f>
        <v>15.25</v>
      </c>
      <c r="H145" s="21">
        <f t="shared" ref="H145" si="72">SUM(H137:H144)</f>
        <v>14.610000000000001</v>
      </c>
      <c r="I145" s="21">
        <f t="shared" ref="I145" si="73">SUM(I137:I144)</f>
        <v>59.980000000000004</v>
      </c>
      <c r="J145" s="21">
        <f t="shared" ref="J145" si="74">SUM(J137:J144)</f>
        <v>416.99</v>
      </c>
      <c r="K145" s="27"/>
      <c r="L145" s="21">
        <v>64.19</v>
      </c>
    </row>
    <row r="146" spans="1:12" ht="14.4" x14ac:dyDescent="0.3">
      <c r="A146" s="28">
        <f>A136</f>
        <v>1</v>
      </c>
      <c r="B146" s="14">
        <f>B136</f>
        <v>4</v>
      </c>
      <c r="C146" s="10" t="s">
        <v>25</v>
      </c>
      <c r="D146" s="12" t="s">
        <v>24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6"/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6"/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6"/>
      <c r="B149" s="18"/>
      <c r="C149" s="8"/>
      <c r="D149" s="19" t="s">
        <v>39</v>
      </c>
      <c r="E149" s="9"/>
      <c r="F149" s="21">
        <f>SUM(F146:F148)</f>
        <v>0</v>
      </c>
      <c r="G149" s="21">
        <f t="shared" ref="G149" si="75">SUM(G146:G148)</f>
        <v>0</v>
      </c>
      <c r="H149" s="21">
        <f t="shared" ref="H149" si="76">SUM(H146:H148)</f>
        <v>0</v>
      </c>
      <c r="I149" s="21">
        <f t="shared" ref="I149" si="77">SUM(I146:I148)</f>
        <v>0</v>
      </c>
      <c r="J149" s="21">
        <f t="shared" ref="J149" si="78">SUM(J146:J148)</f>
        <v>0</v>
      </c>
      <c r="K149" s="27"/>
      <c r="L149" s="21">
        <f t="shared" ref="L149" ca="1" si="79">SUM(L146:L154)</f>
        <v>0</v>
      </c>
    </row>
    <row r="150" spans="1:12" ht="14.4" x14ac:dyDescent="0.3">
      <c r="A150" s="28">
        <f>A136</f>
        <v>1</v>
      </c>
      <c r="B150" s="14">
        <f>B136</f>
        <v>4</v>
      </c>
      <c r="C150" s="10" t="s">
        <v>26</v>
      </c>
      <c r="D150" s="7" t="s">
        <v>27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7" t="s">
        <v>28</v>
      </c>
      <c r="E151" s="50" t="s">
        <v>81</v>
      </c>
      <c r="F151" s="51" t="s">
        <v>82</v>
      </c>
      <c r="G151" s="51">
        <v>12.04</v>
      </c>
      <c r="H151" s="51">
        <v>9.26</v>
      </c>
      <c r="I151" s="51">
        <v>18.75</v>
      </c>
      <c r="J151" s="51">
        <v>210.4</v>
      </c>
      <c r="K151" s="52"/>
      <c r="L151" s="51"/>
    </row>
    <row r="152" spans="1:12" ht="14.4" x14ac:dyDescent="0.3">
      <c r="A152" s="25"/>
      <c r="B152" s="16"/>
      <c r="C152" s="11"/>
      <c r="D152" s="7" t="s">
        <v>29</v>
      </c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5"/>
      <c r="B153" s="16"/>
      <c r="C153" s="11"/>
      <c r="D153" s="7" t="s">
        <v>30</v>
      </c>
      <c r="E153" s="50"/>
      <c r="F153" s="51"/>
      <c r="G153" s="51"/>
      <c r="H153" s="51"/>
      <c r="I153" s="51"/>
      <c r="J153" s="51"/>
      <c r="K153" s="52"/>
      <c r="L153" s="51"/>
    </row>
    <row r="154" spans="1:12" ht="14.4" x14ac:dyDescent="0.3">
      <c r="A154" s="25"/>
      <c r="B154" s="16"/>
      <c r="C154" s="11"/>
      <c r="D154" s="7" t="s">
        <v>31</v>
      </c>
      <c r="E154" s="50" t="s">
        <v>83</v>
      </c>
      <c r="F154" s="51">
        <v>200</v>
      </c>
      <c r="G154" s="51">
        <v>0.66</v>
      </c>
      <c r="H154" s="51">
        <v>0.09</v>
      </c>
      <c r="I154" s="51">
        <v>22.03</v>
      </c>
      <c r="J154" s="51">
        <v>92.9</v>
      </c>
      <c r="K154" s="52"/>
      <c r="L154" s="51"/>
    </row>
    <row r="155" spans="1:12" ht="14.4" x14ac:dyDescent="0.3">
      <c r="A155" s="25"/>
      <c r="B155" s="16"/>
      <c r="C155" s="11"/>
      <c r="D155" s="7" t="s">
        <v>32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7" t="s">
        <v>33</v>
      </c>
      <c r="E156" s="50" t="s">
        <v>54</v>
      </c>
      <c r="F156" s="51">
        <v>30</v>
      </c>
      <c r="G156" s="51">
        <v>1.98</v>
      </c>
      <c r="H156" s="51">
        <v>0.36</v>
      </c>
      <c r="I156" s="51">
        <v>11.88</v>
      </c>
      <c r="J156" s="51">
        <v>59.4</v>
      </c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6"/>
      <c r="B159" s="18"/>
      <c r="C159" s="8"/>
      <c r="D159" s="19" t="s">
        <v>39</v>
      </c>
      <c r="E159" s="9"/>
      <c r="F159" s="21">
        <f>SUM(F150:F158)</f>
        <v>230</v>
      </c>
      <c r="G159" s="21">
        <f t="shared" ref="G159" si="80">SUM(G150:G158)</f>
        <v>14.68</v>
      </c>
      <c r="H159" s="21">
        <f t="shared" ref="H159" si="81">SUM(H150:H158)</f>
        <v>9.7099999999999991</v>
      </c>
      <c r="I159" s="21">
        <f t="shared" ref="I159" si="82">SUM(I150:I158)</f>
        <v>52.660000000000004</v>
      </c>
      <c r="J159" s="21">
        <f t="shared" ref="J159" si="83">SUM(J150:J158)</f>
        <v>362.7</v>
      </c>
      <c r="K159" s="27"/>
      <c r="L159" s="21">
        <v>30</v>
      </c>
    </row>
    <row r="160" spans="1:12" ht="14.4" x14ac:dyDescent="0.3">
      <c r="A160" s="28">
        <f>A136</f>
        <v>1</v>
      </c>
      <c r="B160" s="14">
        <f>B136</f>
        <v>4</v>
      </c>
      <c r="C160" s="10" t="s">
        <v>34</v>
      </c>
      <c r="D160" s="12" t="s">
        <v>35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12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6"/>
      <c r="B164" s="18"/>
      <c r="C164" s="8"/>
      <c r="D164" s="19" t="s">
        <v>39</v>
      </c>
      <c r="E164" s="9"/>
      <c r="F164" s="21">
        <f>SUM(F160:F163)</f>
        <v>0</v>
      </c>
      <c r="G164" s="21">
        <f t="shared" ref="G164" si="84">SUM(G160:G163)</f>
        <v>0</v>
      </c>
      <c r="H164" s="21">
        <f t="shared" ref="H164" si="85">SUM(H160:H163)</f>
        <v>0</v>
      </c>
      <c r="I164" s="21">
        <f t="shared" ref="I164" si="86">SUM(I160:I163)</f>
        <v>0</v>
      </c>
      <c r="J164" s="21">
        <f t="shared" ref="J164" si="87">SUM(J160:J163)</f>
        <v>0</v>
      </c>
      <c r="K164" s="27"/>
      <c r="L164" s="21">
        <v>0</v>
      </c>
    </row>
    <row r="165" spans="1:12" ht="14.4" x14ac:dyDescent="0.3">
      <c r="A165" s="28">
        <f>A136</f>
        <v>1</v>
      </c>
      <c r="B165" s="14">
        <f>B136</f>
        <v>4</v>
      </c>
      <c r="C165" s="10" t="s">
        <v>36</v>
      </c>
      <c r="D165" s="7" t="s">
        <v>21</v>
      </c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7" t="s">
        <v>30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7" t="s">
        <v>31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7" t="s">
        <v>23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6"/>
      <c r="B171" s="18"/>
      <c r="C171" s="8"/>
      <c r="D171" s="19" t="s">
        <v>39</v>
      </c>
      <c r="E171" s="9"/>
      <c r="F171" s="21">
        <f>SUM(F165:F170)</f>
        <v>0</v>
      </c>
      <c r="G171" s="21">
        <f t="shared" ref="G171" si="88">SUM(G165:G170)</f>
        <v>0</v>
      </c>
      <c r="H171" s="21">
        <f t="shared" ref="H171" si="89">SUM(H165:H170)</f>
        <v>0</v>
      </c>
      <c r="I171" s="21">
        <f t="shared" ref="I171" si="90">SUM(I165:I170)</f>
        <v>0</v>
      </c>
      <c r="J171" s="21">
        <f t="shared" ref="J171" si="91">SUM(J165:J170)</f>
        <v>0</v>
      </c>
      <c r="K171" s="27"/>
      <c r="L171" s="21">
        <f t="shared" ref="L171" ca="1" si="92">SUM(L165:L173)</f>
        <v>0</v>
      </c>
    </row>
    <row r="172" spans="1:12" ht="14.4" x14ac:dyDescent="0.3">
      <c r="A172" s="28">
        <f>A136</f>
        <v>1</v>
      </c>
      <c r="B172" s="14">
        <f>B136</f>
        <v>4</v>
      </c>
      <c r="C172" s="10" t="s">
        <v>37</v>
      </c>
      <c r="D172" s="12" t="s">
        <v>38</v>
      </c>
      <c r="E172" s="50"/>
      <c r="F172" s="51"/>
      <c r="G172" s="51"/>
      <c r="H172" s="51"/>
      <c r="I172" s="51"/>
      <c r="J172" s="51"/>
      <c r="K172" s="52"/>
      <c r="L172" s="51"/>
    </row>
    <row r="173" spans="1:12" ht="14.4" x14ac:dyDescent="0.3">
      <c r="A173" s="25"/>
      <c r="B173" s="16"/>
      <c r="C173" s="11"/>
      <c r="D173" s="12" t="s">
        <v>35</v>
      </c>
      <c r="E173" s="50"/>
      <c r="F173" s="51"/>
      <c r="G173" s="51"/>
      <c r="H173" s="51"/>
      <c r="I173" s="51"/>
      <c r="J173" s="51"/>
      <c r="K173" s="52"/>
      <c r="L173" s="51"/>
    </row>
    <row r="174" spans="1:12" ht="14.4" x14ac:dyDescent="0.3">
      <c r="A174" s="25"/>
      <c r="B174" s="16"/>
      <c r="C174" s="11"/>
      <c r="D174" s="12" t="s">
        <v>31</v>
      </c>
      <c r="E174" s="50"/>
      <c r="F174" s="51"/>
      <c r="G174" s="51"/>
      <c r="H174" s="51"/>
      <c r="I174" s="51"/>
      <c r="J174" s="51"/>
      <c r="K174" s="52"/>
      <c r="L174" s="51"/>
    </row>
    <row r="175" spans="1:12" ht="14.4" x14ac:dyDescent="0.3">
      <c r="A175" s="25"/>
      <c r="B175" s="16"/>
      <c r="C175" s="11"/>
      <c r="D175" s="12" t="s">
        <v>24</v>
      </c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6"/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6"/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6"/>
      <c r="B178" s="18"/>
      <c r="C178" s="8"/>
      <c r="D178" s="20" t="s">
        <v>39</v>
      </c>
      <c r="E178" s="9"/>
      <c r="F178" s="21">
        <f>SUM(F172:F177)</f>
        <v>0</v>
      </c>
      <c r="G178" s="21">
        <f t="shared" ref="G178" si="93">SUM(G172:G177)</f>
        <v>0</v>
      </c>
      <c r="H178" s="21">
        <f t="shared" ref="H178" si="94">SUM(H172:H177)</f>
        <v>0</v>
      </c>
      <c r="I178" s="21">
        <f t="shared" ref="I178" si="95">SUM(I172:I177)</f>
        <v>0</v>
      </c>
      <c r="J178" s="21">
        <f t="shared" ref="J178" si="96">SUM(J172:J177)</f>
        <v>0</v>
      </c>
      <c r="K178" s="27"/>
      <c r="L178" s="21">
        <f t="shared" ref="L178" ca="1" si="97">SUM(L172:L181)</f>
        <v>0</v>
      </c>
    </row>
    <row r="179" spans="1:12" ht="15.75" customHeight="1" thickBot="1" x14ac:dyDescent="0.3">
      <c r="A179" s="31">
        <f>A136</f>
        <v>1</v>
      </c>
      <c r="B179" s="32">
        <f>B136</f>
        <v>4</v>
      </c>
      <c r="C179" s="61" t="s">
        <v>4</v>
      </c>
      <c r="D179" s="62"/>
      <c r="E179" s="33"/>
      <c r="F179" s="34">
        <f>F145+F149+F159+F164+F171+F178</f>
        <v>470</v>
      </c>
      <c r="G179" s="34">
        <f t="shared" ref="G179" si="98">G145+G149+G159+G164+G171+G178</f>
        <v>29.93</v>
      </c>
      <c r="H179" s="34">
        <f t="shared" ref="H179" si="99">H145+H149+H159+H164+H171+H178</f>
        <v>24.32</v>
      </c>
      <c r="I179" s="34">
        <f t="shared" ref="I179" si="100">I145+I149+I159+I164+I171+I178</f>
        <v>112.64000000000001</v>
      </c>
      <c r="J179" s="34">
        <f t="shared" ref="J179" si="101">J145+J149+J159+J164+J171+J178</f>
        <v>779.69</v>
      </c>
      <c r="K179" s="35"/>
      <c r="L179" s="34">
        <f t="shared" ref="L179" ca="1" si="102">L145+L149+L159+L164+L171+L178</f>
        <v>0</v>
      </c>
    </row>
    <row r="180" spans="1:12" ht="15.75" customHeight="1" thickBot="1" x14ac:dyDescent="0.35">
      <c r="A180" s="22">
        <v>1</v>
      </c>
      <c r="B180" s="23">
        <v>5</v>
      </c>
      <c r="C180" s="24" t="s">
        <v>20</v>
      </c>
      <c r="D180" s="66" t="s">
        <v>68</v>
      </c>
      <c r="E180" s="67" t="s">
        <v>69</v>
      </c>
      <c r="F180" s="68">
        <v>10</v>
      </c>
      <c r="G180" s="68">
        <v>2.63</v>
      </c>
      <c r="H180" s="68">
        <v>2.66</v>
      </c>
      <c r="I180" s="68">
        <v>0</v>
      </c>
      <c r="J180" s="68">
        <v>34.33</v>
      </c>
      <c r="K180" s="69">
        <v>15</v>
      </c>
      <c r="L180" s="68"/>
    </row>
    <row r="181" spans="1:12" ht="14.4" x14ac:dyDescent="0.3">
      <c r="C181" s="2"/>
      <c r="D181" s="5" t="s">
        <v>21</v>
      </c>
      <c r="E181" s="47" t="s">
        <v>85</v>
      </c>
      <c r="F181" s="48" t="s">
        <v>86</v>
      </c>
      <c r="G181" s="48">
        <v>7.2839999999999998</v>
      </c>
      <c r="H181" s="48">
        <v>11.94</v>
      </c>
      <c r="I181" s="48">
        <v>8.36</v>
      </c>
      <c r="J181" s="48">
        <v>123.99</v>
      </c>
      <c r="K181" s="49">
        <v>279</v>
      </c>
      <c r="L181" s="48"/>
    </row>
    <row r="182" spans="1:12" ht="14.4" x14ac:dyDescent="0.3">
      <c r="A182" s="25"/>
      <c r="B182" s="16"/>
      <c r="C182" s="11"/>
      <c r="D182" s="6"/>
      <c r="E182" s="50" t="s">
        <v>87</v>
      </c>
      <c r="F182" s="51">
        <v>150</v>
      </c>
      <c r="G182" s="51">
        <v>4.57</v>
      </c>
      <c r="H182" s="51">
        <v>1.23</v>
      </c>
      <c r="I182" s="51">
        <v>27.73</v>
      </c>
      <c r="J182" s="51">
        <v>174</v>
      </c>
      <c r="K182" s="52">
        <v>171</v>
      </c>
      <c r="L182" s="51"/>
    </row>
    <row r="183" spans="1:12" ht="14.4" x14ac:dyDescent="0.3">
      <c r="A183" s="25"/>
      <c r="B183" s="16"/>
      <c r="C183" s="11"/>
      <c r="D183" s="7" t="s">
        <v>22</v>
      </c>
      <c r="E183" s="50" t="s">
        <v>62</v>
      </c>
      <c r="F183" s="51" t="s">
        <v>63</v>
      </c>
      <c r="G183" s="51">
        <v>0.13</v>
      </c>
      <c r="H183" s="51">
        <v>0.02</v>
      </c>
      <c r="I183" s="51">
        <v>10.199999999999999</v>
      </c>
      <c r="J183" s="51">
        <v>42</v>
      </c>
      <c r="K183" s="52">
        <v>377</v>
      </c>
      <c r="L183" s="51"/>
    </row>
    <row r="184" spans="1:12" ht="14.4" x14ac:dyDescent="0.3">
      <c r="A184" s="25"/>
      <c r="B184" s="16"/>
      <c r="C184" s="11"/>
      <c r="D184" s="7" t="s">
        <v>23</v>
      </c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5"/>
      <c r="B185" s="16"/>
      <c r="C185" s="11"/>
      <c r="D185" s="7" t="s">
        <v>24</v>
      </c>
      <c r="E185" s="50" t="s">
        <v>84</v>
      </c>
      <c r="F185" s="51">
        <v>100</v>
      </c>
      <c r="G185" s="51">
        <v>0.4</v>
      </c>
      <c r="H185" s="51">
        <v>0.4</v>
      </c>
      <c r="I185" s="51">
        <v>9.8000000000000007</v>
      </c>
      <c r="J185" s="51">
        <v>47</v>
      </c>
      <c r="K185" s="52"/>
      <c r="L185" s="51"/>
    </row>
    <row r="186" spans="1:12" ht="14.4" x14ac:dyDescent="0.3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6"/>
      <c r="B188" s="18"/>
      <c r="C188" s="8"/>
      <c r="D188" s="19" t="s">
        <v>39</v>
      </c>
      <c r="E188" s="9"/>
      <c r="F188" s="21">
        <f>SUM(F181:F187)</f>
        <v>250</v>
      </c>
      <c r="G188" s="21">
        <f t="shared" ref="G188" si="103">SUM(G181:G187)</f>
        <v>12.384</v>
      </c>
      <c r="H188" s="21">
        <f t="shared" ref="H188" si="104">SUM(H181:H187)</f>
        <v>13.59</v>
      </c>
      <c r="I188" s="21">
        <f t="shared" ref="I188" si="105">SUM(I181:I187)</f>
        <v>56.09</v>
      </c>
      <c r="J188" s="21">
        <f t="shared" ref="J188" si="106">SUM(J181:J187)</f>
        <v>386.99</v>
      </c>
      <c r="K188" s="27"/>
      <c r="L188" s="21">
        <v>64.19</v>
      </c>
    </row>
    <row r="189" spans="1:12" ht="14.4" x14ac:dyDescent="0.3">
      <c r="A189" s="28">
        <f>A180</f>
        <v>1</v>
      </c>
      <c r="B189" s="14">
        <f>B180</f>
        <v>5</v>
      </c>
      <c r="C189" s="10" t="s">
        <v>25</v>
      </c>
      <c r="D189" s="12" t="s">
        <v>24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6"/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6"/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6"/>
      <c r="B192" s="18"/>
      <c r="C192" s="8"/>
      <c r="D192" s="19" t="s">
        <v>39</v>
      </c>
      <c r="E192" s="9"/>
      <c r="F192" s="21">
        <f>SUM(F189:F191)</f>
        <v>0</v>
      </c>
      <c r="G192" s="21">
        <f t="shared" ref="G192" si="107">SUM(G189:G191)</f>
        <v>0</v>
      </c>
      <c r="H192" s="21">
        <f t="shared" ref="H192" si="108">SUM(H189:H191)</f>
        <v>0</v>
      </c>
      <c r="I192" s="21">
        <f t="shared" ref="I192" si="109">SUM(I189:I191)</f>
        <v>0</v>
      </c>
      <c r="J192" s="21">
        <f t="shared" ref="J192" si="110">SUM(J189:J191)</f>
        <v>0</v>
      </c>
      <c r="K192" s="27"/>
      <c r="L192" s="21">
        <f t="shared" ref="L192" ca="1" si="111">SUM(L189:L197)</f>
        <v>0</v>
      </c>
    </row>
    <row r="193" spans="1:12" ht="14.4" x14ac:dyDescent="0.3">
      <c r="A193" s="28">
        <f>A180</f>
        <v>1</v>
      </c>
      <c r="B193" s="14">
        <f>B180</f>
        <v>5</v>
      </c>
      <c r="C193" s="10" t="s">
        <v>26</v>
      </c>
      <c r="D193" s="7" t="s">
        <v>27</v>
      </c>
      <c r="E193" s="50"/>
      <c r="F193" s="51"/>
      <c r="G193" s="51"/>
      <c r="H193" s="51"/>
      <c r="I193" s="51"/>
      <c r="J193" s="51"/>
      <c r="K193" s="52"/>
      <c r="L193" s="51"/>
    </row>
    <row r="194" spans="1:12" ht="26.4" x14ac:dyDescent="0.3">
      <c r="A194" s="25"/>
      <c r="B194" s="16"/>
      <c r="C194" s="11"/>
      <c r="D194" s="7" t="s">
        <v>28</v>
      </c>
      <c r="E194" s="50" t="s">
        <v>88</v>
      </c>
      <c r="F194" s="51" t="s">
        <v>56</v>
      </c>
      <c r="G194" s="51">
        <v>6.67</v>
      </c>
      <c r="H194" s="51">
        <v>9.17</v>
      </c>
      <c r="I194" s="51">
        <v>12.5</v>
      </c>
      <c r="J194" s="51">
        <v>166.59</v>
      </c>
      <c r="K194" s="52"/>
      <c r="L194" s="51"/>
    </row>
    <row r="195" spans="1:12" ht="14.4" x14ac:dyDescent="0.3">
      <c r="A195" s="25"/>
      <c r="B195" s="16"/>
      <c r="C195" s="11"/>
      <c r="D195" s="7" t="s">
        <v>29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 x14ac:dyDescent="0.3">
      <c r="A196" s="25"/>
      <c r="B196" s="16"/>
      <c r="C196" s="11"/>
      <c r="D196" s="7" t="s">
        <v>30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7" t="s">
        <v>31</v>
      </c>
      <c r="E197" s="50" t="s">
        <v>89</v>
      </c>
      <c r="F197" s="51">
        <v>200</v>
      </c>
      <c r="G197" s="51">
        <v>0.67800000000000005</v>
      </c>
      <c r="H197" s="51">
        <v>0.27800000000000002</v>
      </c>
      <c r="I197" s="51">
        <v>10.76</v>
      </c>
      <c r="J197" s="51">
        <v>48.2</v>
      </c>
      <c r="K197" s="52"/>
      <c r="L197" s="51"/>
    </row>
    <row r="198" spans="1:12" ht="14.4" x14ac:dyDescent="0.3">
      <c r="A198" s="25"/>
      <c r="B198" s="16"/>
      <c r="C198" s="11"/>
      <c r="D198" s="7" t="s">
        <v>32</v>
      </c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7" t="s">
        <v>33</v>
      </c>
      <c r="E199" s="50" t="s">
        <v>54</v>
      </c>
      <c r="F199" s="51">
        <v>30</v>
      </c>
      <c r="G199" s="51">
        <v>1.98</v>
      </c>
      <c r="H199" s="51">
        <v>0.36</v>
      </c>
      <c r="I199" s="51">
        <v>11.88</v>
      </c>
      <c r="J199" s="51">
        <v>59.4</v>
      </c>
      <c r="K199" s="52"/>
      <c r="L199" s="51"/>
    </row>
    <row r="200" spans="1:12" ht="14.4" x14ac:dyDescent="0.3">
      <c r="A200" s="25"/>
      <c r="B200" s="16"/>
      <c r="C200" s="11"/>
      <c r="D200" s="6"/>
      <c r="E200" s="50"/>
      <c r="F200" s="51"/>
      <c r="G200" s="51"/>
      <c r="H200" s="51"/>
      <c r="I200" s="51"/>
      <c r="J200" s="51"/>
      <c r="K200" s="52"/>
      <c r="L200" s="51"/>
    </row>
    <row r="201" spans="1:12" ht="14.4" x14ac:dyDescent="0.3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6"/>
      <c r="B202" s="18"/>
      <c r="C202" s="8"/>
      <c r="D202" s="19" t="s">
        <v>39</v>
      </c>
      <c r="E202" s="9"/>
      <c r="F202" s="21">
        <f>SUM(F193:F201)</f>
        <v>230</v>
      </c>
      <c r="G202" s="21">
        <f t="shared" ref="G202" si="112">SUM(G193:G201)</f>
        <v>9.3279999999999994</v>
      </c>
      <c r="H202" s="21">
        <f t="shared" ref="H202" si="113">SUM(H193:H201)</f>
        <v>9.8079999999999998</v>
      </c>
      <c r="I202" s="21">
        <f t="shared" ref="I202" si="114">SUM(I193:I201)</f>
        <v>35.14</v>
      </c>
      <c r="J202" s="21">
        <f t="shared" ref="J202" si="115">SUM(J193:J201)</f>
        <v>274.19</v>
      </c>
      <c r="K202" s="27"/>
      <c r="L202" s="21">
        <v>30</v>
      </c>
    </row>
    <row r="203" spans="1:12" ht="14.4" x14ac:dyDescent="0.3">
      <c r="A203" s="28">
        <f>A180</f>
        <v>1</v>
      </c>
      <c r="B203" s="14">
        <f>B180</f>
        <v>5</v>
      </c>
      <c r="C203" s="10" t="s">
        <v>34</v>
      </c>
      <c r="D203" s="12" t="s">
        <v>35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12" t="s">
        <v>31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SUM(F203:F206)</f>
        <v>0</v>
      </c>
      <c r="G207" s="21">
        <f t="shared" ref="G207" si="116">SUM(G203:G206)</f>
        <v>0</v>
      </c>
      <c r="H207" s="21">
        <f t="shared" ref="H207" si="117">SUM(H203:H206)</f>
        <v>0</v>
      </c>
      <c r="I207" s="21">
        <f t="shared" ref="I207" si="118">SUM(I203:I206)</f>
        <v>0</v>
      </c>
      <c r="J207" s="21">
        <f t="shared" ref="J207" si="119">SUM(J203:J206)</f>
        <v>0</v>
      </c>
      <c r="K207" s="27"/>
      <c r="L207" s="21">
        <v>0</v>
      </c>
    </row>
    <row r="208" spans="1:12" ht="14.4" x14ac:dyDescent="0.3">
      <c r="A208" s="28">
        <f>A180</f>
        <v>1</v>
      </c>
      <c r="B208" s="14">
        <f>B180</f>
        <v>5</v>
      </c>
      <c r="C208" s="10" t="s">
        <v>36</v>
      </c>
      <c r="D208" s="7" t="s">
        <v>21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7" t="s">
        <v>30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7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7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19" t="s">
        <v>39</v>
      </c>
      <c r="E214" s="9"/>
      <c r="F214" s="21">
        <f>SUM(F208:F213)</f>
        <v>0</v>
      </c>
      <c r="G214" s="21">
        <f t="shared" ref="G214" si="120">SUM(G208:G213)</f>
        <v>0</v>
      </c>
      <c r="H214" s="21">
        <f t="shared" ref="H214" si="121">SUM(H208:H213)</f>
        <v>0</v>
      </c>
      <c r="I214" s="21">
        <f t="shared" ref="I214" si="122">SUM(I208:I213)</f>
        <v>0</v>
      </c>
      <c r="J214" s="21">
        <f t="shared" ref="J214" si="123">SUM(J208:J213)</f>
        <v>0</v>
      </c>
      <c r="K214" s="27"/>
      <c r="L214" s="21">
        <f t="shared" ref="L214" ca="1" si="124">SUM(L208:L216)</f>
        <v>0</v>
      </c>
    </row>
    <row r="215" spans="1:12" ht="14.4" x14ac:dyDescent="0.3">
      <c r="A215" s="28">
        <f>A180</f>
        <v>1</v>
      </c>
      <c r="B215" s="14">
        <f>B180</f>
        <v>5</v>
      </c>
      <c r="C215" s="10" t="s">
        <v>37</v>
      </c>
      <c r="D215" s="12" t="s">
        <v>38</v>
      </c>
      <c r="E215" s="50"/>
      <c r="F215" s="51"/>
      <c r="G215" s="51"/>
      <c r="H215" s="51"/>
      <c r="I215" s="51"/>
      <c r="J215" s="51"/>
      <c r="K215" s="52"/>
      <c r="L215" s="51"/>
    </row>
    <row r="216" spans="1:12" ht="14.4" x14ac:dyDescent="0.3">
      <c r="A216" s="25"/>
      <c r="B216" s="16"/>
      <c r="C216" s="11"/>
      <c r="D216" s="12" t="s">
        <v>35</v>
      </c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5"/>
      <c r="B217" s="16"/>
      <c r="C217" s="11"/>
      <c r="D217" s="12" t="s">
        <v>31</v>
      </c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12" t="s">
        <v>24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6"/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6"/>
      <c r="B221" s="18"/>
      <c r="C221" s="8"/>
      <c r="D221" s="20" t="s">
        <v>39</v>
      </c>
      <c r="E221" s="9"/>
      <c r="F221" s="21">
        <f>SUM(F215:F220)</f>
        <v>0</v>
      </c>
      <c r="G221" s="21">
        <f t="shared" ref="G221" si="125">SUM(G215:G220)</f>
        <v>0</v>
      </c>
      <c r="H221" s="21">
        <f t="shared" ref="H221" si="126">SUM(H215:H220)</f>
        <v>0</v>
      </c>
      <c r="I221" s="21">
        <f t="shared" ref="I221" si="127">SUM(I215:I220)</f>
        <v>0</v>
      </c>
      <c r="J221" s="21">
        <f t="shared" ref="J221" si="128">SUM(J215:J220)</f>
        <v>0</v>
      </c>
      <c r="K221" s="27"/>
      <c r="L221" s="21">
        <f t="shared" ref="L221" ca="1" si="129">SUM(L215:L224)</f>
        <v>0</v>
      </c>
    </row>
    <row r="222" spans="1:12" ht="15.75" customHeight="1" thickBot="1" x14ac:dyDescent="0.3">
      <c r="A222" s="31">
        <f>A180</f>
        <v>1</v>
      </c>
      <c r="B222" s="32">
        <f>B180</f>
        <v>5</v>
      </c>
      <c r="C222" s="61" t="s">
        <v>4</v>
      </c>
      <c r="D222" s="62"/>
      <c r="E222" s="33"/>
      <c r="F222" s="34">
        <f>F188+F192+F202+F207+F214+F221</f>
        <v>480</v>
      </c>
      <c r="G222" s="34">
        <f t="shared" ref="G222" si="130">G188+G192+G202+G207+G214+G221</f>
        <v>21.712</v>
      </c>
      <c r="H222" s="34">
        <f t="shared" ref="H222" si="131">H188+H192+H202+H207+H214+H221</f>
        <v>23.398</v>
      </c>
      <c r="I222" s="34">
        <f t="shared" ref="I222" si="132">I188+I192+I202+I207+I214+I221</f>
        <v>91.23</v>
      </c>
      <c r="J222" s="34">
        <f t="shared" ref="J222" si="133">J188+J192+J202+J207+J214+J221</f>
        <v>661.18000000000006</v>
      </c>
      <c r="K222" s="35"/>
      <c r="L222" s="34">
        <f t="shared" ref="L222" ca="1" si="134">L188+L192+L202+L207+L214+L221</f>
        <v>0</v>
      </c>
    </row>
    <row r="223" spans="1:12" ht="15.75" customHeight="1" thickBot="1" x14ac:dyDescent="0.35">
      <c r="A223" s="22">
        <v>1</v>
      </c>
      <c r="B223" s="23">
        <v>6</v>
      </c>
      <c r="C223" s="24" t="s">
        <v>20</v>
      </c>
      <c r="D223" s="66" t="s">
        <v>68</v>
      </c>
      <c r="E223" s="67" t="s">
        <v>90</v>
      </c>
      <c r="F223" s="68">
        <v>60</v>
      </c>
      <c r="G223" s="68">
        <v>0.74</v>
      </c>
      <c r="H223" s="68">
        <v>0.06</v>
      </c>
      <c r="I223" s="68">
        <v>6.58</v>
      </c>
      <c r="J223" s="68">
        <v>49.02</v>
      </c>
      <c r="K223" s="69"/>
      <c r="L223" s="68"/>
    </row>
    <row r="224" spans="1:12" ht="14.4" x14ac:dyDescent="0.3">
      <c r="C224" s="2"/>
      <c r="D224" s="5" t="s">
        <v>21</v>
      </c>
      <c r="E224" s="47" t="s">
        <v>91</v>
      </c>
      <c r="F224" s="48">
        <v>100</v>
      </c>
      <c r="G224" s="48">
        <v>10.7</v>
      </c>
      <c r="H224" s="48">
        <v>13.4</v>
      </c>
      <c r="I224" s="48">
        <v>11.36</v>
      </c>
      <c r="J224" s="48">
        <v>201.12</v>
      </c>
      <c r="K224" s="49"/>
      <c r="L224" s="48"/>
    </row>
    <row r="225" spans="1:12" ht="14.4" x14ac:dyDescent="0.3">
      <c r="A225" s="25"/>
      <c r="B225" s="16"/>
      <c r="C225" s="11"/>
      <c r="D225" s="6"/>
      <c r="E225" s="50" t="s">
        <v>92</v>
      </c>
      <c r="F225" s="51" t="s">
        <v>51</v>
      </c>
      <c r="G225" s="51">
        <v>5.62</v>
      </c>
      <c r="H225" s="51">
        <v>5.04</v>
      </c>
      <c r="I225" s="51">
        <v>34.99</v>
      </c>
      <c r="J225" s="51">
        <v>208.5</v>
      </c>
      <c r="K225" s="52"/>
      <c r="L225" s="51"/>
    </row>
    <row r="226" spans="1:12" ht="14.4" x14ac:dyDescent="0.3">
      <c r="A226" s="25"/>
      <c r="B226" s="16"/>
      <c r="C226" s="11"/>
      <c r="D226" s="7" t="s">
        <v>22</v>
      </c>
      <c r="E226" s="50" t="s">
        <v>93</v>
      </c>
      <c r="F226" s="51" t="s">
        <v>58</v>
      </c>
      <c r="G226" s="51">
        <v>0.09</v>
      </c>
      <c r="H226" s="51">
        <v>0.02</v>
      </c>
      <c r="I226" s="51">
        <v>11.91</v>
      </c>
      <c r="J226" s="51">
        <v>48.15</v>
      </c>
      <c r="K226" s="52"/>
      <c r="L226" s="51"/>
    </row>
    <row r="227" spans="1:12" ht="14.4" x14ac:dyDescent="0.3">
      <c r="A227" s="25"/>
      <c r="B227" s="16"/>
      <c r="C227" s="11"/>
      <c r="D227" s="7" t="s">
        <v>23</v>
      </c>
      <c r="E227" s="50" t="s">
        <v>64</v>
      </c>
      <c r="F227" s="51">
        <v>30</v>
      </c>
      <c r="G227" s="51">
        <v>2.2799999999999998</v>
      </c>
      <c r="H227" s="51">
        <v>0.24</v>
      </c>
      <c r="I227" s="51">
        <v>14.76</v>
      </c>
      <c r="J227" s="51">
        <v>71</v>
      </c>
      <c r="K227" s="52"/>
      <c r="L227" s="51"/>
    </row>
    <row r="228" spans="1:12" ht="14.4" x14ac:dyDescent="0.3">
      <c r="A228" s="25"/>
      <c r="B228" s="16"/>
      <c r="C228" s="11"/>
      <c r="D228" s="7" t="s">
        <v>24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6"/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6"/>
      <c r="B231" s="18"/>
      <c r="C231" s="8"/>
      <c r="D231" s="19" t="s">
        <v>39</v>
      </c>
      <c r="E231" s="9"/>
      <c r="F231" s="21">
        <f>SUM(F224:F230)</f>
        <v>130</v>
      </c>
      <c r="G231" s="21">
        <f t="shared" ref="G231" si="135">SUM(G224:G230)</f>
        <v>18.690000000000001</v>
      </c>
      <c r="H231" s="21">
        <f t="shared" ref="H231" si="136">SUM(H224:H230)</f>
        <v>18.7</v>
      </c>
      <c r="I231" s="21">
        <f t="shared" ref="I231" si="137">SUM(I224:I230)</f>
        <v>73.02000000000001</v>
      </c>
      <c r="J231" s="21">
        <f t="shared" ref="J231" si="138">SUM(J224:J230)</f>
        <v>528.77</v>
      </c>
      <c r="K231" s="27"/>
      <c r="L231" s="21">
        <v>64.19</v>
      </c>
    </row>
    <row r="232" spans="1:12" ht="14.4" x14ac:dyDescent="0.3">
      <c r="A232" s="28">
        <f>A223</f>
        <v>1</v>
      </c>
      <c r="B232" s="14">
        <f>B223</f>
        <v>6</v>
      </c>
      <c r="C232" s="10" t="s">
        <v>25</v>
      </c>
      <c r="D232" s="12" t="s">
        <v>24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6"/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6"/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6"/>
      <c r="B235" s="18"/>
      <c r="C235" s="8"/>
      <c r="D235" s="19" t="s">
        <v>39</v>
      </c>
      <c r="E235" s="9"/>
      <c r="F235" s="21">
        <f>SUM(F232:F234)</f>
        <v>0</v>
      </c>
      <c r="G235" s="21">
        <f t="shared" ref="G235" si="139">SUM(G232:G234)</f>
        <v>0</v>
      </c>
      <c r="H235" s="21">
        <f t="shared" ref="H235" si="140">SUM(H232:H234)</f>
        <v>0</v>
      </c>
      <c r="I235" s="21">
        <f t="shared" ref="I235" si="141">SUM(I232:I234)</f>
        <v>0</v>
      </c>
      <c r="J235" s="21">
        <f t="shared" ref="J235" si="142">SUM(J232:J234)</f>
        <v>0</v>
      </c>
      <c r="K235" s="27"/>
      <c r="L235" s="21">
        <f t="shared" ref="L235" ca="1" si="143">SUM(L232:L240)</f>
        <v>0</v>
      </c>
    </row>
    <row r="236" spans="1:12" ht="14.4" x14ac:dyDescent="0.3">
      <c r="A236" s="28">
        <f>A223</f>
        <v>1</v>
      </c>
      <c r="B236" s="14">
        <f>B223</f>
        <v>6</v>
      </c>
      <c r="C236" s="10" t="s">
        <v>26</v>
      </c>
      <c r="D236" s="7" t="s">
        <v>27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5"/>
      <c r="B237" s="16"/>
      <c r="C237" s="11"/>
      <c r="D237" s="7" t="s">
        <v>28</v>
      </c>
      <c r="E237" s="50" t="s">
        <v>94</v>
      </c>
      <c r="F237" s="51" t="s">
        <v>66</v>
      </c>
      <c r="G237" s="51">
        <v>5.9</v>
      </c>
      <c r="H237" s="51">
        <v>6.45</v>
      </c>
      <c r="I237" s="51">
        <v>18.829999999999998</v>
      </c>
      <c r="J237" s="51">
        <v>170.45</v>
      </c>
      <c r="K237" s="52"/>
      <c r="L237" s="51"/>
    </row>
    <row r="238" spans="1:12" ht="14.4" x14ac:dyDescent="0.3">
      <c r="A238" s="25"/>
      <c r="B238" s="16"/>
      <c r="C238" s="11"/>
      <c r="D238" s="7" t="s">
        <v>29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7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7" t="s">
        <v>31</v>
      </c>
      <c r="E240" s="50" t="s">
        <v>95</v>
      </c>
      <c r="F240" s="51">
        <v>200</v>
      </c>
      <c r="G240" s="51">
        <v>0.38</v>
      </c>
      <c r="H240" s="51">
        <v>0.13</v>
      </c>
      <c r="I240" s="51">
        <v>29.03</v>
      </c>
      <c r="J240" s="51">
        <v>119.94</v>
      </c>
      <c r="K240" s="52"/>
      <c r="L240" s="51"/>
    </row>
    <row r="241" spans="1:12" ht="14.4" x14ac:dyDescent="0.3">
      <c r="A241" s="25"/>
      <c r="B241" s="16"/>
      <c r="C241" s="11"/>
      <c r="D241" s="7" t="s">
        <v>32</v>
      </c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5"/>
      <c r="B242" s="16"/>
      <c r="C242" s="11"/>
      <c r="D242" s="7" t="s">
        <v>33</v>
      </c>
      <c r="E242" s="50" t="s">
        <v>54</v>
      </c>
      <c r="F242" s="51">
        <v>30</v>
      </c>
      <c r="G242" s="51">
        <v>1.98</v>
      </c>
      <c r="H242" s="51">
        <v>0.36</v>
      </c>
      <c r="I242" s="51">
        <v>11.88</v>
      </c>
      <c r="J242" s="51">
        <v>59.4</v>
      </c>
      <c r="K242" s="52"/>
      <c r="L242" s="51"/>
    </row>
    <row r="243" spans="1:12" ht="14.4" x14ac:dyDescent="0.3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6"/>
      <c r="B245" s="18"/>
      <c r="C245" s="8"/>
      <c r="D245" s="19" t="s">
        <v>39</v>
      </c>
      <c r="E245" s="9"/>
      <c r="F245" s="21">
        <f>SUM(F236:F244)</f>
        <v>230</v>
      </c>
      <c r="G245" s="21">
        <f t="shared" ref="G245" si="144">SUM(G236:G244)</f>
        <v>8.26</v>
      </c>
      <c r="H245" s="21">
        <f t="shared" ref="H245" si="145">SUM(H236:H244)</f>
        <v>6.94</v>
      </c>
      <c r="I245" s="21">
        <f t="shared" ref="I245" si="146">SUM(I236:I244)</f>
        <v>59.74</v>
      </c>
      <c r="J245" s="21">
        <f t="shared" ref="J245" si="147">SUM(J236:J244)</f>
        <v>349.78999999999996</v>
      </c>
      <c r="K245" s="27"/>
      <c r="L245" s="21">
        <v>30</v>
      </c>
    </row>
    <row r="246" spans="1:12" ht="14.4" x14ac:dyDescent="0.3">
      <c r="A246" s="28">
        <f>A223</f>
        <v>1</v>
      </c>
      <c r="B246" s="14">
        <f>B223</f>
        <v>6</v>
      </c>
      <c r="C246" s="10" t="s">
        <v>34</v>
      </c>
      <c r="D246" s="12" t="s">
        <v>35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12" t="s">
        <v>31</v>
      </c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5"/>
      <c r="B249" s="16"/>
      <c r="C249" s="11"/>
      <c r="D249" s="6"/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6"/>
      <c r="B250" s="18"/>
      <c r="C250" s="8"/>
      <c r="D250" s="19" t="s">
        <v>39</v>
      </c>
      <c r="E250" s="9"/>
      <c r="F250" s="21">
        <f>SUM(F246:F249)</f>
        <v>0</v>
      </c>
      <c r="G250" s="21">
        <f t="shared" ref="G250" si="148">SUM(G246:G249)</f>
        <v>0</v>
      </c>
      <c r="H250" s="21">
        <f t="shared" ref="H250" si="149">SUM(H246:H249)</f>
        <v>0</v>
      </c>
      <c r="I250" s="21">
        <f t="shared" ref="I250" si="150">SUM(I246:I249)</f>
        <v>0</v>
      </c>
      <c r="J250" s="21">
        <f t="shared" ref="J250" si="151">SUM(J246:J249)</f>
        <v>0</v>
      </c>
      <c r="K250" s="27"/>
      <c r="L250" s="21">
        <v>0</v>
      </c>
    </row>
    <row r="251" spans="1:12" ht="14.4" x14ac:dyDescent="0.3">
      <c r="A251" s="28">
        <f>A223</f>
        <v>1</v>
      </c>
      <c r="B251" s="14">
        <f>B223</f>
        <v>6</v>
      </c>
      <c r="C251" s="10" t="s">
        <v>36</v>
      </c>
      <c r="D251" s="7" t="s">
        <v>21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7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7" t="s">
        <v>31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7" t="s">
        <v>23</v>
      </c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5"/>
      <c r="B256" s="16"/>
      <c r="C256" s="11"/>
      <c r="D256" s="6"/>
      <c r="E256" s="50"/>
      <c r="F256" s="51"/>
      <c r="G256" s="51"/>
      <c r="H256" s="51"/>
      <c r="I256" s="51"/>
      <c r="J256" s="51"/>
      <c r="K256" s="52"/>
      <c r="L256" s="51"/>
    </row>
    <row r="257" spans="1:12" ht="14.4" x14ac:dyDescent="0.3">
      <c r="A257" s="26"/>
      <c r="B257" s="18"/>
      <c r="C257" s="8"/>
      <c r="D257" s="19" t="s">
        <v>39</v>
      </c>
      <c r="E257" s="9"/>
      <c r="F257" s="21">
        <f>SUM(F251:F256)</f>
        <v>0</v>
      </c>
      <c r="G257" s="21">
        <f t="shared" ref="G257" si="152">SUM(G251:G256)</f>
        <v>0</v>
      </c>
      <c r="H257" s="21">
        <f t="shared" ref="H257" si="153">SUM(H251:H256)</f>
        <v>0</v>
      </c>
      <c r="I257" s="21">
        <f t="shared" ref="I257" si="154">SUM(I251:I256)</f>
        <v>0</v>
      </c>
      <c r="J257" s="21">
        <f t="shared" ref="J257" si="155">SUM(J251:J256)</f>
        <v>0</v>
      </c>
      <c r="K257" s="27"/>
      <c r="L257" s="21">
        <f t="shared" ref="L257" ca="1" si="156">SUM(L251:L259)</f>
        <v>0</v>
      </c>
    </row>
    <row r="258" spans="1:12" ht="14.4" x14ac:dyDescent="0.3">
      <c r="A258" s="28">
        <f>A223</f>
        <v>1</v>
      </c>
      <c r="B258" s="14">
        <f>B223</f>
        <v>6</v>
      </c>
      <c r="C258" s="10" t="s">
        <v>37</v>
      </c>
      <c r="D258" s="12" t="s">
        <v>38</v>
      </c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5"/>
      <c r="B259" s="16"/>
      <c r="C259" s="11"/>
      <c r="D259" s="12" t="s">
        <v>35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12" t="s">
        <v>31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12" t="s">
        <v>24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6"/>
      <c r="B264" s="18"/>
      <c r="C264" s="8"/>
      <c r="D264" s="20" t="s">
        <v>39</v>
      </c>
      <c r="E264" s="9"/>
      <c r="F264" s="21">
        <f>SUM(F258:F263)</f>
        <v>0</v>
      </c>
      <c r="G264" s="21">
        <f t="shared" ref="G264" si="157">SUM(G258:G263)</f>
        <v>0</v>
      </c>
      <c r="H264" s="21">
        <f t="shared" ref="H264" si="158">SUM(H258:H263)</f>
        <v>0</v>
      </c>
      <c r="I264" s="21">
        <f t="shared" ref="I264" si="159">SUM(I258:I263)</f>
        <v>0</v>
      </c>
      <c r="J264" s="21">
        <f t="shared" ref="J264" si="160">SUM(J258:J263)</f>
        <v>0</v>
      </c>
      <c r="K264" s="27"/>
      <c r="L264" s="21">
        <f t="shared" ref="L264" ca="1" si="161">SUM(L258:L266)</f>
        <v>0</v>
      </c>
    </row>
    <row r="265" spans="1:12" ht="15.75" customHeight="1" x14ac:dyDescent="0.25">
      <c r="A265" s="31">
        <f>A223</f>
        <v>1</v>
      </c>
      <c r="B265" s="32">
        <f>B223</f>
        <v>6</v>
      </c>
      <c r="C265" s="61" t="s">
        <v>4</v>
      </c>
      <c r="D265" s="62"/>
      <c r="E265" s="33"/>
      <c r="F265" s="34">
        <f>F231+F235+F245+F250+F257+F264</f>
        <v>360</v>
      </c>
      <c r="G265" s="34">
        <f t="shared" ref="G265" si="162">G231+G235+G245+G250+G257+G264</f>
        <v>26.950000000000003</v>
      </c>
      <c r="H265" s="34">
        <f t="shared" ref="H265" si="163">H231+H235+H245+H250+H257+H264</f>
        <v>25.64</v>
      </c>
      <c r="I265" s="34">
        <f t="shared" ref="I265" si="164">I231+I235+I245+I250+I257+I264</f>
        <v>132.76000000000002</v>
      </c>
      <c r="J265" s="34">
        <f t="shared" ref="J265" si="165">J231+J235+J245+J250+J257+J264</f>
        <v>878.56</v>
      </c>
      <c r="K265" s="35"/>
      <c r="L265" s="34">
        <f t="shared" ref="L265" ca="1" si="166">L231+L235+L245+L250+L257+L264</f>
        <v>0</v>
      </c>
    </row>
    <row r="266" spans="1:12" ht="14.4" x14ac:dyDescent="0.3">
      <c r="A266" s="22">
        <v>1</v>
      </c>
      <c r="B266" s="23">
        <v>7</v>
      </c>
      <c r="C266" s="24" t="s">
        <v>20</v>
      </c>
      <c r="D266" s="5" t="s">
        <v>21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7" t="s">
        <v>22</v>
      </c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5"/>
      <c r="B269" s="16"/>
      <c r="C269" s="11"/>
      <c r="D269" s="7" t="s">
        <v>23</v>
      </c>
      <c r="E269" s="50"/>
      <c r="F269" s="51"/>
      <c r="G269" s="51"/>
      <c r="H269" s="51"/>
      <c r="I269" s="51"/>
      <c r="J269" s="51"/>
      <c r="K269" s="52"/>
      <c r="L269" s="51"/>
    </row>
    <row r="270" spans="1:12" ht="14.4" x14ac:dyDescent="0.3">
      <c r="A270" s="25"/>
      <c r="B270" s="16"/>
      <c r="C270" s="11"/>
      <c r="D270" s="7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6"/>
      <c r="B273" s="18"/>
      <c r="C273" s="8"/>
      <c r="D273" s="19" t="s">
        <v>39</v>
      </c>
      <c r="E273" s="9"/>
      <c r="F273" s="21">
        <f>SUM(F266:F272)</f>
        <v>0</v>
      </c>
      <c r="G273" s="21">
        <f t="shared" ref="G273" si="167">SUM(G266:G272)</f>
        <v>0</v>
      </c>
      <c r="H273" s="21">
        <f t="shared" ref="H273" si="168">SUM(H266:H272)</f>
        <v>0</v>
      </c>
      <c r="I273" s="21">
        <f t="shared" ref="I273" si="169">SUM(I266:I272)</f>
        <v>0</v>
      </c>
      <c r="J273" s="21">
        <f t="shared" ref="J273" si="170">SUM(J266:J272)</f>
        <v>0</v>
      </c>
      <c r="K273" s="27"/>
      <c r="L273" s="21">
        <f t="shared" ref="L273" si="171">SUM(L266:L272)</f>
        <v>0</v>
      </c>
    </row>
    <row r="274" spans="1:12" ht="14.4" x14ac:dyDescent="0.3">
      <c r="A274" s="28">
        <f>A266</f>
        <v>1</v>
      </c>
      <c r="B274" s="14">
        <f>B266</f>
        <v>7</v>
      </c>
      <c r="C274" s="10" t="s">
        <v>25</v>
      </c>
      <c r="D274" s="12" t="s">
        <v>24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6"/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6"/>
      <c r="B277" s="18"/>
      <c r="C277" s="8"/>
      <c r="D277" s="19" t="s">
        <v>39</v>
      </c>
      <c r="E277" s="9"/>
      <c r="F277" s="21">
        <f>SUM(F274:F276)</f>
        <v>0</v>
      </c>
      <c r="G277" s="21">
        <f t="shared" ref="G277" si="172">SUM(G274:G276)</f>
        <v>0</v>
      </c>
      <c r="H277" s="21">
        <f t="shared" ref="H277" si="173">SUM(H274:H276)</f>
        <v>0</v>
      </c>
      <c r="I277" s="21">
        <f t="shared" ref="I277" si="174">SUM(I274:I276)</f>
        <v>0</v>
      </c>
      <c r="J277" s="21">
        <f t="shared" ref="J277" si="175">SUM(J274:J276)</f>
        <v>0</v>
      </c>
      <c r="K277" s="27"/>
      <c r="L277" s="21">
        <f t="shared" ref="L277" ca="1" si="176">SUM(L274:L282)</f>
        <v>0</v>
      </c>
    </row>
    <row r="278" spans="1:12" ht="14.4" x14ac:dyDescent="0.3">
      <c r="A278" s="28">
        <f>A266</f>
        <v>1</v>
      </c>
      <c r="B278" s="14">
        <f>B266</f>
        <v>7</v>
      </c>
      <c r="C278" s="10" t="s">
        <v>26</v>
      </c>
      <c r="D278" s="7" t="s">
        <v>27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5"/>
      <c r="B279" s="16"/>
      <c r="C279" s="11"/>
      <c r="D279" s="7" t="s">
        <v>28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7" t="s">
        <v>29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7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7" t="s">
        <v>31</v>
      </c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7" t="s">
        <v>32</v>
      </c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5"/>
      <c r="B284" s="16"/>
      <c r="C284" s="11"/>
      <c r="D284" s="7" t="s">
        <v>33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5"/>
      <c r="B285" s="16"/>
      <c r="C285" s="11"/>
      <c r="D285" s="6"/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6"/>
      <c r="B287" s="18"/>
      <c r="C287" s="8"/>
      <c r="D287" s="19" t="s">
        <v>39</v>
      </c>
      <c r="E287" s="9"/>
      <c r="F287" s="21">
        <f>SUM(F278:F286)</f>
        <v>0</v>
      </c>
      <c r="G287" s="21">
        <f t="shared" ref="G287" si="177">SUM(G278:G286)</f>
        <v>0</v>
      </c>
      <c r="H287" s="21">
        <f t="shared" ref="H287" si="178">SUM(H278:H286)</f>
        <v>0</v>
      </c>
      <c r="I287" s="21">
        <f t="shared" ref="I287" si="179">SUM(I278:I286)</f>
        <v>0</v>
      </c>
      <c r="J287" s="21">
        <f t="shared" ref="J287" si="180">SUM(J278:J286)</f>
        <v>0</v>
      </c>
      <c r="K287" s="27"/>
      <c r="L287" s="21">
        <f t="shared" ref="L287" ca="1" si="181">SUM(L284:L292)</f>
        <v>0</v>
      </c>
    </row>
    <row r="288" spans="1:12" ht="14.4" x14ac:dyDescent="0.3">
      <c r="A288" s="28">
        <f>A266</f>
        <v>1</v>
      </c>
      <c r="B288" s="14">
        <f>B266</f>
        <v>7</v>
      </c>
      <c r="C288" s="10" t="s">
        <v>34</v>
      </c>
      <c r="D288" s="12" t="s">
        <v>35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12" t="s">
        <v>31</v>
      </c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5"/>
      <c r="B291" s="16"/>
      <c r="C291" s="11"/>
      <c r="D291" s="6"/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6"/>
      <c r="B292" s="18"/>
      <c r="C292" s="8"/>
      <c r="D292" s="19" t="s">
        <v>39</v>
      </c>
      <c r="E292" s="9"/>
      <c r="F292" s="21">
        <f>SUM(F288:F291)</f>
        <v>0</v>
      </c>
      <c r="G292" s="21">
        <f t="shared" ref="G292" si="182">SUM(G288:G291)</f>
        <v>0</v>
      </c>
      <c r="H292" s="21">
        <f t="shared" ref="H292" si="183">SUM(H288:H291)</f>
        <v>0</v>
      </c>
      <c r="I292" s="21">
        <f t="shared" ref="I292" si="184">SUM(I288:I291)</f>
        <v>0</v>
      </c>
      <c r="J292" s="21">
        <f t="shared" ref="J292" si="185">SUM(J288:J291)</f>
        <v>0</v>
      </c>
      <c r="K292" s="27"/>
      <c r="L292" s="21">
        <f t="shared" ref="L292" ca="1" si="186">SUM(L285:L291)</f>
        <v>0</v>
      </c>
    </row>
    <row r="293" spans="1:12" ht="14.4" x14ac:dyDescent="0.3">
      <c r="A293" s="28">
        <f>A266</f>
        <v>1</v>
      </c>
      <c r="B293" s="14">
        <f>B266</f>
        <v>7</v>
      </c>
      <c r="C293" s="10" t="s">
        <v>36</v>
      </c>
      <c r="D293" s="7" t="s">
        <v>21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7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7" t="s">
        <v>31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7" t="s">
        <v>23</v>
      </c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5"/>
      <c r="B298" s="16"/>
      <c r="C298" s="11"/>
      <c r="D298" s="6"/>
      <c r="E298" s="50"/>
      <c r="F298" s="51"/>
      <c r="G298" s="51"/>
      <c r="H298" s="51"/>
      <c r="I298" s="51"/>
      <c r="J298" s="51"/>
      <c r="K298" s="52"/>
      <c r="L298" s="51"/>
    </row>
    <row r="299" spans="1:12" ht="14.4" x14ac:dyDescent="0.3">
      <c r="A299" s="26"/>
      <c r="B299" s="18"/>
      <c r="C299" s="8"/>
      <c r="D299" s="19" t="s">
        <v>39</v>
      </c>
      <c r="E299" s="9"/>
      <c r="F299" s="21">
        <f>SUM(F293:F298)</f>
        <v>0</v>
      </c>
      <c r="G299" s="21">
        <f t="shared" ref="G299" si="187">SUM(G293:G298)</f>
        <v>0</v>
      </c>
      <c r="H299" s="21">
        <f t="shared" ref="H299" si="188">SUM(H293:H298)</f>
        <v>0</v>
      </c>
      <c r="I299" s="21">
        <f t="shared" ref="I299" si="189">SUM(I293:I298)</f>
        <v>0</v>
      </c>
      <c r="J299" s="21">
        <f t="shared" ref="J299" si="190">SUM(J293:J298)</f>
        <v>0</v>
      </c>
      <c r="K299" s="27"/>
      <c r="L299" s="21">
        <f t="shared" ref="L299" ca="1" si="191">SUM(L293:L301)</f>
        <v>0</v>
      </c>
    </row>
    <row r="300" spans="1:12" ht="14.4" x14ac:dyDescent="0.3">
      <c r="A300" s="28">
        <f>A266</f>
        <v>1</v>
      </c>
      <c r="B300" s="14">
        <f>B266</f>
        <v>7</v>
      </c>
      <c r="C300" s="10" t="s">
        <v>37</v>
      </c>
      <c r="D300" s="12" t="s">
        <v>38</v>
      </c>
      <c r="E300" s="50"/>
      <c r="F300" s="51"/>
      <c r="G300" s="51"/>
      <c r="H300" s="51"/>
      <c r="I300" s="51"/>
      <c r="J300" s="51"/>
      <c r="K300" s="52"/>
      <c r="L300" s="51"/>
    </row>
    <row r="301" spans="1:12" ht="14.4" x14ac:dyDescent="0.3">
      <c r="A301" s="25"/>
      <c r="B301" s="16"/>
      <c r="C301" s="11"/>
      <c r="D301" s="12" t="s">
        <v>35</v>
      </c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12" t="s">
        <v>31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12" t="s">
        <v>24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6"/>
      <c r="B306" s="18"/>
      <c r="C306" s="8"/>
      <c r="D306" s="20" t="s">
        <v>39</v>
      </c>
      <c r="E306" s="9"/>
      <c r="F306" s="21">
        <f>SUM(F300:F305)</f>
        <v>0</v>
      </c>
      <c r="G306" s="21">
        <f t="shared" ref="G306" si="192">SUM(G300:G305)</f>
        <v>0</v>
      </c>
      <c r="H306" s="21">
        <f t="shared" ref="H306" si="193">SUM(H300:H305)</f>
        <v>0</v>
      </c>
      <c r="I306" s="21">
        <f t="shared" ref="I306" si="194">SUM(I300:I305)</f>
        <v>0</v>
      </c>
      <c r="J306" s="21">
        <f t="shared" ref="J306" si="195">SUM(J300:J305)</f>
        <v>0</v>
      </c>
      <c r="K306" s="27"/>
      <c r="L306" s="21">
        <f t="shared" ref="L306" ca="1" si="196">SUM(L300:L308)</f>
        <v>0</v>
      </c>
    </row>
    <row r="307" spans="1:12" ht="15.75" customHeight="1" x14ac:dyDescent="0.25">
      <c r="A307" s="31">
        <f>A266</f>
        <v>1</v>
      </c>
      <c r="B307" s="32">
        <f>B266</f>
        <v>7</v>
      </c>
      <c r="C307" s="61" t="s">
        <v>4</v>
      </c>
      <c r="D307" s="62"/>
      <c r="E307" s="33"/>
      <c r="F307" s="34">
        <f>F273+F277+F287+F292+F299+F306</f>
        <v>0</v>
      </c>
      <c r="G307" s="34">
        <f t="shared" ref="G307" si="197">G273+G277+G287+G292+G299+G306</f>
        <v>0</v>
      </c>
      <c r="H307" s="34">
        <f t="shared" ref="H307" si="198">H273+H277+H287+H292+H299+H306</f>
        <v>0</v>
      </c>
      <c r="I307" s="34">
        <f t="shared" ref="I307" si="199">I273+I277+I287+I292+I299+I306</f>
        <v>0</v>
      </c>
      <c r="J307" s="34">
        <f t="shared" ref="J307" si="200">J273+J277+J287+J292+J299+J306</f>
        <v>0</v>
      </c>
      <c r="K307" s="35"/>
      <c r="L307" s="34">
        <f t="shared" ref="L307" ca="1" si="201">L273+L277+L287+L292+L299+L306</f>
        <v>0</v>
      </c>
    </row>
    <row r="308" spans="1:12" ht="14.4" x14ac:dyDescent="0.3">
      <c r="A308" s="22">
        <v>2</v>
      </c>
      <c r="B308" s="23">
        <v>1</v>
      </c>
      <c r="C308" s="24" t="s">
        <v>20</v>
      </c>
      <c r="D308" s="5" t="s">
        <v>21</v>
      </c>
      <c r="E308" s="47" t="s">
        <v>97</v>
      </c>
      <c r="F308" s="48">
        <v>90</v>
      </c>
      <c r="G308" s="48">
        <v>9.68</v>
      </c>
      <c r="H308" s="48">
        <v>8.3800000000000008</v>
      </c>
      <c r="I308" s="48">
        <v>4.1559999999999997</v>
      </c>
      <c r="J308" s="48">
        <v>156.4</v>
      </c>
      <c r="K308" s="49">
        <v>234</v>
      </c>
      <c r="L308" s="48"/>
    </row>
    <row r="309" spans="1:12" ht="14.4" x14ac:dyDescent="0.3">
      <c r="A309" s="25"/>
      <c r="B309" s="16"/>
      <c r="C309" s="11"/>
      <c r="D309" s="6"/>
      <c r="E309" s="50" t="s">
        <v>73</v>
      </c>
      <c r="F309" s="51" t="s">
        <v>51</v>
      </c>
      <c r="G309" s="51">
        <v>3.74</v>
      </c>
      <c r="H309" s="51">
        <v>7.02</v>
      </c>
      <c r="I309" s="51">
        <v>39.229999999999997</v>
      </c>
      <c r="J309" s="51">
        <v>209</v>
      </c>
      <c r="K309" s="52">
        <v>304</v>
      </c>
      <c r="L309" s="51"/>
    </row>
    <row r="310" spans="1:12" ht="14.4" x14ac:dyDescent="0.3">
      <c r="A310" s="25"/>
      <c r="B310" s="16"/>
      <c r="C310" s="11"/>
      <c r="D310" s="7" t="s">
        <v>22</v>
      </c>
      <c r="E310" s="50" t="s">
        <v>98</v>
      </c>
      <c r="F310" s="51" t="s">
        <v>99</v>
      </c>
      <c r="G310" s="51">
        <v>0.11</v>
      </c>
      <c r="H310" s="51">
        <v>0.06</v>
      </c>
      <c r="I310" s="51">
        <v>10.99</v>
      </c>
      <c r="J310" s="51">
        <v>45.05</v>
      </c>
      <c r="K310" s="52">
        <v>376</v>
      </c>
      <c r="L310" s="51"/>
    </row>
    <row r="311" spans="1:12" ht="14.4" x14ac:dyDescent="0.3">
      <c r="A311" s="25"/>
      <c r="B311" s="16"/>
      <c r="C311" s="11"/>
      <c r="D311" s="7" t="s">
        <v>23</v>
      </c>
      <c r="E311" s="50" t="s">
        <v>100</v>
      </c>
      <c r="F311" s="51">
        <v>20</v>
      </c>
      <c r="G311" s="51">
        <v>1.32</v>
      </c>
      <c r="H311" s="51">
        <v>0.24</v>
      </c>
      <c r="I311" s="51">
        <v>7.92</v>
      </c>
      <c r="J311" s="51">
        <v>40</v>
      </c>
      <c r="K311" s="52"/>
      <c r="L311" s="51"/>
    </row>
    <row r="312" spans="1:12" ht="14.4" x14ac:dyDescent="0.3">
      <c r="A312" s="25"/>
      <c r="B312" s="16"/>
      <c r="C312" s="11"/>
      <c r="D312" s="7" t="s">
        <v>24</v>
      </c>
      <c r="E312" s="50" t="s">
        <v>96</v>
      </c>
      <c r="F312" s="51">
        <v>100</v>
      </c>
      <c r="G312" s="51">
        <v>0.8</v>
      </c>
      <c r="H312" s="51">
        <v>0.2</v>
      </c>
      <c r="I312" s="51">
        <v>8.0500000000000007</v>
      </c>
      <c r="J312" s="51">
        <v>43</v>
      </c>
      <c r="K312" s="52"/>
      <c r="L312" s="51"/>
    </row>
    <row r="313" spans="1:12" ht="14.4" x14ac:dyDescent="0.3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6"/>
      <c r="B315" s="18"/>
      <c r="C315" s="8"/>
      <c r="D315" s="19" t="s">
        <v>39</v>
      </c>
      <c r="E315" s="9"/>
      <c r="F315" s="21">
        <f>SUM(F308:F314)</f>
        <v>210</v>
      </c>
      <c r="G315" s="21">
        <f t="shared" ref="G315" si="202">SUM(G308:G314)</f>
        <v>15.65</v>
      </c>
      <c r="H315" s="21">
        <f t="shared" ref="H315" si="203">SUM(H308:H314)</f>
        <v>15.9</v>
      </c>
      <c r="I315" s="21">
        <f t="shared" ref="I315" si="204">SUM(I308:I314)</f>
        <v>70.346000000000004</v>
      </c>
      <c r="J315" s="21">
        <f t="shared" ref="J315" si="205">SUM(J308:J314)</f>
        <v>493.45</v>
      </c>
      <c r="K315" s="27"/>
      <c r="L315" s="21">
        <v>64.19</v>
      </c>
    </row>
    <row r="316" spans="1:12" ht="14.4" x14ac:dyDescent="0.3">
      <c r="A316" s="28">
        <f>A308</f>
        <v>2</v>
      </c>
      <c r="B316" s="14">
        <f>B308</f>
        <v>1</v>
      </c>
      <c r="C316" s="10" t="s">
        <v>25</v>
      </c>
      <c r="D316" s="12" t="s">
        <v>24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6"/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6"/>
      <c r="B319" s="18"/>
      <c r="C319" s="8"/>
      <c r="D319" s="19" t="s">
        <v>39</v>
      </c>
      <c r="E319" s="9"/>
      <c r="F319" s="21">
        <f>SUM(F316:F318)</f>
        <v>0</v>
      </c>
      <c r="G319" s="21">
        <f t="shared" ref="G319" si="206">SUM(G316:G318)</f>
        <v>0</v>
      </c>
      <c r="H319" s="21">
        <f t="shared" ref="H319" si="207">SUM(H316:H318)</f>
        <v>0</v>
      </c>
      <c r="I319" s="21">
        <f t="shared" ref="I319" si="208">SUM(I316:I318)</f>
        <v>0</v>
      </c>
      <c r="J319" s="21">
        <f t="shared" ref="J319" si="209">SUM(J316:J318)</f>
        <v>0</v>
      </c>
      <c r="K319" s="27"/>
      <c r="L319" s="21">
        <f t="shared" ref="L319" ca="1" si="210">SUM(L316:L324)</f>
        <v>0</v>
      </c>
    </row>
    <row r="320" spans="1:12" ht="14.4" x14ac:dyDescent="0.3">
      <c r="A320" s="28">
        <f>A308</f>
        <v>2</v>
      </c>
      <c r="B320" s="14">
        <f>B308</f>
        <v>1</v>
      </c>
      <c r="C320" s="10" t="s">
        <v>26</v>
      </c>
      <c r="D320" s="7" t="s">
        <v>27</v>
      </c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5"/>
      <c r="B321" s="16"/>
      <c r="C321" s="11"/>
      <c r="D321" s="7" t="s">
        <v>28</v>
      </c>
      <c r="E321" s="50" t="s">
        <v>101</v>
      </c>
      <c r="F321" s="51" t="s">
        <v>75</v>
      </c>
      <c r="G321" s="51">
        <v>4.4000000000000004</v>
      </c>
      <c r="H321" s="51">
        <v>8.2799999999999994</v>
      </c>
      <c r="I321" s="51">
        <v>11.33</v>
      </c>
      <c r="J321" s="51">
        <v>146.15</v>
      </c>
      <c r="K321" s="52"/>
      <c r="L321" s="51"/>
    </row>
    <row r="322" spans="1:12" ht="14.4" x14ac:dyDescent="0.3">
      <c r="A322" s="25"/>
      <c r="B322" s="16"/>
      <c r="C322" s="11"/>
      <c r="D322" s="7" t="s">
        <v>29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7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7" t="s">
        <v>31</v>
      </c>
      <c r="E324" s="50" t="s">
        <v>52</v>
      </c>
      <c r="F324" s="51">
        <v>200</v>
      </c>
      <c r="G324" s="51">
        <v>0.38</v>
      </c>
      <c r="H324" s="51">
        <v>0.13</v>
      </c>
      <c r="I324" s="51">
        <v>29.03</v>
      </c>
      <c r="J324" s="51">
        <v>119.94</v>
      </c>
      <c r="K324" s="52"/>
      <c r="L324" s="51"/>
    </row>
    <row r="325" spans="1:12" ht="14.4" x14ac:dyDescent="0.3">
      <c r="A325" s="25"/>
      <c r="B325" s="16"/>
      <c r="C325" s="11"/>
      <c r="D325" s="7" t="s">
        <v>32</v>
      </c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5"/>
      <c r="B326" s="16"/>
      <c r="C326" s="11"/>
      <c r="D326" s="7" t="s">
        <v>33</v>
      </c>
      <c r="E326" s="50" t="s">
        <v>54</v>
      </c>
      <c r="F326" s="51">
        <v>30</v>
      </c>
      <c r="G326" s="51">
        <v>1.98</v>
      </c>
      <c r="H326" s="51">
        <v>0.36</v>
      </c>
      <c r="I326" s="51">
        <v>11.88</v>
      </c>
      <c r="J326" s="51">
        <v>59.4</v>
      </c>
      <c r="K326" s="52"/>
      <c r="L326" s="51"/>
    </row>
    <row r="327" spans="1:12" ht="14.4" x14ac:dyDescent="0.3">
      <c r="A327" s="25"/>
      <c r="B327" s="16"/>
      <c r="C327" s="11"/>
      <c r="D327" s="6"/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6"/>
      <c r="B329" s="18"/>
      <c r="C329" s="8"/>
      <c r="D329" s="19" t="s">
        <v>39</v>
      </c>
      <c r="E329" s="9"/>
      <c r="F329" s="21">
        <f>SUM(F320:F328)</f>
        <v>230</v>
      </c>
      <c r="G329" s="21">
        <f t="shared" ref="G329" si="211">SUM(G320:G328)</f>
        <v>6.76</v>
      </c>
      <c r="H329" s="21">
        <f t="shared" ref="H329" si="212">SUM(H320:H328)</f>
        <v>8.77</v>
      </c>
      <c r="I329" s="21">
        <f t="shared" ref="I329" si="213">SUM(I320:I328)</f>
        <v>52.24</v>
      </c>
      <c r="J329" s="21">
        <f t="shared" ref="J329" si="214">SUM(J320:J328)</f>
        <v>325.49</v>
      </c>
      <c r="K329" s="27"/>
      <c r="L329" s="21">
        <v>30</v>
      </c>
    </row>
    <row r="330" spans="1:12" ht="14.4" x14ac:dyDescent="0.3">
      <c r="A330" s="28">
        <f>A308</f>
        <v>2</v>
      </c>
      <c r="B330" s="14">
        <f>B308</f>
        <v>1</v>
      </c>
      <c r="C330" s="10" t="s">
        <v>34</v>
      </c>
      <c r="D330" s="12" t="s">
        <v>35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12" t="s">
        <v>31</v>
      </c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5"/>
      <c r="B333" s="16"/>
      <c r="C333" s="11"/>
      <c r="D333" s="6"/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6"/>
      <c r="B334" s="18"/>
      <c r="C334" s="8"/>
      <c r="D334" s="19" t="s">
        <v>39</v>
      </c>
      <c r="E334" s="9"/>
      <c r="F334" s="21">
        <f>SUM(F330:F333)</f>
        <v>0</v>
      </c>
      <c r="G334" s="21">
        <f t="shared" ref="G334" si="215">SUM(G330:G333)</f>
        <v>0</v>
      </c>
      <c r="H334" s="21">
        <f t="shared" ref="H334" si="216">SUM(H330:H333)</f>
        <v>0</v>
      </c>
      <c r="I334" s="21">
        <f t="shared" ref="I334" si="217">SUM(I330:I333)</f>
        <v>0</v>
      </c>
      <c r="J334" s="21">
        <f t="shared" ref="J334" si="218">SUM(J330:J333)</f>
        <v>0</v>
      </c>
      <c r="K334" s="27"/>
      <c r="L334" s="21">
        <v>0</v>
      </c>
    </row>
    <row r="335" spans="1:12" ht="14.4" x14ac:dyDescent="0.3">
      <c r="A335" s="28">
        <f>A308</f>
        <v>2</v>
      </c>
      <c r="B335" s="14">
        <f>B308</f>
        <v>1</v>
      </c>
      <c r="C335" s="10" t="s">
        <v>36</v>
      </c>
      <c r="D335" s="7" t="s">
        <v>21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7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7" t="s">
        <v>31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7" t="s">
        <v>23</v>
      </c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5"/>
      <c r="B340" s="16"/>
      <c r="C340" s="11"/>
      <c r="D340" s="6"/>
      <c r="E340" s="50"/>
      <c r="F340" s="51"/>
      <c r="G340" s="51"/>
      <c r="H340" s="51"/>
      <c r="I340" s="51"/>
      <c r="J340" s="51"/>
      <c r="K340" s="52"/>
      <c r="L340" s="51"/>
    </row>
    <row r="341" spans="1:12" ht="14.4" x14ac:dyDescent="0.3">
      <c r="A341" s="26"/>
      <c r="B341" s="18"/>
      <c r="C341" s="8"/>
      <c r="D341" s="19" t="s">
        <v>39</v>
      </c>
      <c r="E341" s="9"/>
      <c r="F341" s="21">
        <f>SUM(F335:F340)</f>
        <v>0</v>
      </c>
      <c r="G341" s="21">
        <f t="shared" ref="G341" si="219">SUM(G335:G340)</f>
        <v>0</v>
      </c>
      <c r="H341" s="21">
        <f t="shared" ref="H341" si="220">SUM(H335:H340)</f>
        <v>0</v>
      </c>
      <c r="I341" s="21">
        <f t="shared" ref="I341" si="221">SUM(I335:I340)</f>
        <v>0</v>
      </c>
      <c r="J341" s="21">
        <f t="shared" ref="J341" si="222">SUM(J335:J340)</f>
        <v>0</v>
      </c>
      <c r="K341" s="27"/>
      <c r="L341" s="21">
        <f t="shared" ref="L341" ca="1" si="223">SUM(L335:L343)</f>
        <v>0</v>
      </c>
    </row>
    <row r="342" spans="1:12" ht="14.4" x14ac:dyDescent="0.3">
      <c r="A342" s="28">
        <f>A308</f>
        <v>2</v>
      </c>
      <c r="B342" s="14">
        <f>B308</f>
        <v>1</v>
      </c>
      <c r="C342" s="10" t="s">
        <v>37</v>
      </c>
      <c r="D342" s="12" t="s">
        <v>38</v>
      </c>
      <c r="E342" s="50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25"/>
      <c r="B343" s="16"/>
      <c r="C343" s="11"/>
      <c r="D343" s="12" t="s">
        <v>35</v>
      </c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25"/>
      <c r="B344" s="16"/>
      <c r="C344" s="11"/>
      <c r="D344" s="12" t="s">
        <v>31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25"/>
      <c r="B345" s="16"/>
      <c r="C345" s="11"/>
      <c r="D345" s="12" t="s">
        <v>24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25"/>
      <c r="B346" s="16"/>
      <c r="C346" s="11"/>
      <c r="D346" s="6"/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2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26"/>
      <c r="B348" s="18"/>
      <c r="C348" s="8"/>
      <c r="D348" s="20" t="s">
        <v>39</v>
      </c>
      <c r="E348" s="9"/>
      <c r="F348" s="21">
        <f>SUM(F342:F347)</f>
        <v>0</v>
      </c>
      <c r="G348" s="21">
        <f t="shared" ref="G348" si="224">SUM(G342:G347)</f>
        <v>0</v>
      </c>
      <c r="H348" s="21">
        <f t="shared" ref="H348" si="225">SUM(H342:H347)</f>
        <v>0</v>
      </c>
      <c r="I348" s="21">
        <f t="shared" ref="I348" si="226">SUM(I342:I347)</f>
        <v>0</v>
      </c>
      <c r="J348" s="21">
        <f t="shared" ref="J348" si="227">SUM(J342:J347)</f>
        <v>0</v>
      </c>
      <c r="K348" s="27"/>
      <c r="L348" s="21">
        <f t="shared" ref="L348" ca="1" si="228">SUM(L342:L350)</f>
        <v>0</v>
      </c>
    </row>
    <row r="349" spans="1:12" ht="15.75" customHeight="1" x14ac:dyDescent="0.25">
      <c r="A349" s="31">
        <f>A308</f>
        <v>2</v>
      </c>
      <c r="B349" s="32">
        <f>B308</f>
        <v>1</v>
      </c>
      <c r="C349" s="61" t="s">
        <v>4</v>
      </c>
      <c r="D349" s="62"/>
      <c r="E349" s="33"/>
      <c r="F349" s="34">
        <f>F315+F319+F329+F334+F341+F348</f>
        <v>440</v>
      </c>
      <c r="G349" s="34">
        <f t="shared" ref="G349" si="229">G315+G319+G329+G334+G341+G348</f>
        <v>22.41</v>
      </c>
      <c r="H349" s="34">
        <f t="shared" ref="H349" si="230">H315+H319+H329+H334+H341+H348</f>
        <v>24.67</v>
      </c>
      <c r="I349" s="34">
        <f t="shared" ref="I349" si="231">I315+I319+I329+I334+I341+I348</f>
        <v>122.58600000000001</v>
      </c>
      <c r="J349" s="34">
        <f t="shared" ref="J349" si="232">J315+J319+J329+J334+J341+J348</f>
        <v>818.94</v>
      </c>
      <c r="K349" s="35"/>
      <c r="L349" s="34">
        <f t="shared" ref="L349" ca="1" si="233">L315+L319+L329+L334+L341+L348</f>
        <v>0</v>
      </c>
    </row>
    <row r="350" spans="1:12" ht="14.4" x14ac:dyDescent="0.3">
      <c r="A350" s="15">
        <v>2</v>
      </c>
      <c r="B350" s="16">
        <v>2</v>
      </c>
      <c r="C350" s="24" t="s">
        <v>20</v>
      </c>
      <c r="D350" s="5" t="s">
        <v>21</v>
      </c>
      <c r="E350" s="47" t="s">
        <v>102</v>
      </c>
      <c r="F350" s="48">
        <v>60</v>
      </c>
      <c r="G350" s="48">
        <v>7.26</v>
      </c>
      <c r="H350" s="48">
        <v>4.3499999999999996</v>
      </c>
      <c r="I350" s="48">
        <v>22.14</v>
      </c>
      <c r="J350" s="48">
        <v>157.25</v>
      </c>
      <c r="K350" s="49"/>
      <c r="L350" s="48"/>
    </row>
    <row r="351" spans="1:12" ht="14.4" x14ac:dyDescent="0.3">
      <c r="A351" s="15"/>
      <c r="B351" s="16"/>
      <c r="C351" s="11"/>
      <c r="D351" s="6"/>
      <c r="E351" s="50" t="s">
        <v>103</v>
      </c>
      <c r="F351" s="51" t="s">
        <v>104</v>
      </c>
      <c r="G351" s="51">
        <v>8.01</v>
      </c>
      <c r="H351" s="51">
        <v>13.78</v>
      </c>
      <c r="I351" s="51">
        <v>22.34</v>
      </c>
      <c r="J351" s="51">
        <v>211.35</v>
      </c>
      <c r="K351" s="52">
        <v>143.24100000000001</v>
      </c>
      <c r="L351" s="51"/>
    </row>
    <row r="352" spans="1:12" ht="14.4" x14ac:dyDescent="0.3">
      <c r="A352" s="15"/>
      <c r="B352" s="16"/>
      <c r="C352" s="11"/>
      <c r="D352" s="7" t="s">
        <v>22</v>
      </c>
      <c r="E352" s="50" t="s">
        <v>105</v>
      </c>
      <c r="F352" s="51" t="s">
        <v>63</v>
      </c>
      <c r="G352" s="51">
        <v>0.24</v>
      </c>
      <c r="H352" s="51">
        <v>0.09</v>
      </c>
      <c r="I352" s="51">
        <v>12.42</v>
      </c>
      <c r="J352" s="51">
        <v>54.2</v>
      </c>
      <c r="K352" s="52" t="s">
        <v>49</v>
      </c>
      <c r="L352" s="51"/>
    </row>
    <row r="353" spans="1:12" ht="14.4" x14ac:dyDescent="0.3">
      <c r="A353" s="15"/>
      <c r="B353" s="16"/>
      <c r="C353" s="11"/>
      <c r="D353" s="76" t="s">
        <v>23</v>
      </c>
      <c r="E353" s="50" t="s">
        <v>64</v>
      </c>
      <c r="F353" s="51">
        <v>35</v>
      </c>
      <c r="G353" s="51">
        <v>2.66</v>
      </c>
      <c r="H353" s="51">
        <v>0.28000000000000003</v>
      </c>
      <c r="I353" s="51">
        <v>17.22</v>
      </c>
      <c r="J353" s="51">
        <v>82.25</v>
      </c>
      <c r="K353" s="52"/>
      <c r="L353" s="51"/>
    </row>
    <row r="354" spans="1:12" ht="14.4" x14ac:dyDescent="0.3">
      <c r="A354" s="15"/>
      <c r="B354" s="16"/>
      <c r="C354" s="11"/>
      <c r="D354" s="7" t="s">
        <v>23</v>
      </c>
      <c r="E354" s="50" t="s">
        <v>54</v>
      </c>
      <c r="F354" s="51">
        <v>30</v>
      </c>
      <c r="G354" s="51">
        <v>1.98</v>
      </c>
      <c r="H354" s="51">
        <v>0.36</v>
      </c>
      <c r="I354" s="51">
        <v>11.88</v>
      </c>
      <c r="J354" s="51">
        <v>59.4</v>
      </c>
      <c r="K354" s="52"/>
      <c r="L354" s="51"/>
    </row>
    <row r="355" spans="1:12" ht="14.4" x14ac:dyDescent="0.3">
      <c r="A355" s="15"/>
      <c r="B355" s="16"/>
      <c r="C355" s="11"/>
      <c r="D355" s="7" t="s">
        <v>24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6"/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7"/>
      <c r="B358" s="18"/>
      <c r="C358" s="8"/>
      <c r="D358" s="19" t="s">
        <v>39</v>
      </c>
      <c r="E358" s="9"/>
      <c r="F358" s="21">
        <f>SUM(F350:F357)</f>
        <v>125</v>
      </c>
      <c r="G358" s="21">
        <f t="shared" ref="G358" si="234">SUM(G350:G357)</f>
        <v>20.150000000000002</v>
      </c>
      <c r="H358" s="21">
        <f t="shared" ref="H358" si="235">SUM(H350:H357)</f>
        <v>18.86</v>
      </c>
      <c r="I358" s="21">
        <f t="shared" ref="I358" si="236">SUM(I350:I357)</f>
        <v>86</v>
      </c>
      <c r="J358" s="21">
        <f t="shared" ref="J358" si="237">SUM(J350:J357)</f>
        <v>564.45000000000005</v>
      </c>
      <c r="K358" s="27"/>
      <c r="L358" s="21">
        <v>64.19</v>
      </c>
    </row>
    <row r="359" spans="1:12" ht="14.4" x14ac:dyDescent="0.3">
      <c r="A359" s="14">
        <f>A350</f>
        <v>2</v>
      </c>
      <c r="B359" s="14">
        <f>B350</f>
        <v>2</v>
      </c>
      <c r="C359" s="10" t="s">
        <v>25</v>
      </c>
      <c r="D359" s="12" t="s">
        <v>24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7"/>
      <c r="B362" s="18"/>
      <c r="C362" s="8"/>
      <c r="D362" s="19" t="s">
        <v>39</v>
      </c>
      <c r="E362" s="9"/>
      <c r="F362" s="21">
        <f>SUM(F359:F361)</f>
        <v>0</v>
      </c>
      <c r="G362" s="21">
        <f t="shared" ref="G362" si="238">SUM(G359:G361)</f>
        <v>0</v>
      </c>
      <c r="H362" s="21">
        <f t="shared" ref="H362" si="239">SUM(H359:H361)</f>
        <v>0</v>
      </c>
      <c r="I362" s="21">
        <f t="shared" ref="I362" si="240">SUM(I359:I361)</f>
        <v>0</v>
      </c>
      <c r="J362" s="21">
        <f t="shared" ref="J362" si="241">SUM(J359:J361)</f>
        <v>0</v>
      </c>
      <c r="K362" s="27"/>
      <c r="L362" s="21">
        <f t="shared" ref="L362" ca="1" si="242">SUM(L359:L367)</f>
        <v>0</v>
      </c>
    </row>
    <row r="363" spans="1:12" ht="14.4" x14ac:dyDescent="0.3">
      <c r="A363" s="14">
        <f>A350</f>
        <v>2</v>
      </c>
      <c r="B363" s="14">
        <f>B350</f>
        <v>2</v>
      </c>
      <c r="C363" s="10" t="s">
        <v>26</v>
      </c>
      <c r="D363" s="7" t="s">
        <v>27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7" t="s">
        <v>28</v>
      </c>
      <c r="E364" s="50" t="s">
        <v>106</v>
      </c>
      <c r="F364" s="51">
        <v>250</v>
      </c>
      <c r="G364" s="51">
        <v>8.0299999999999994</v>
      </c>
      <c r="H364" s="51">
        <v>9.15</v>
      </c>
      <c r="I364" s="51">
        <v>7.19</v>
      </c>
      <c r="J364" s="51">
        <v>168.63</v>
      </c>
      <c r="K364" s="52"/>
      <c r="L364" s="51"/>
    </row>
    <row r="365" spans="1:12" ht="14.4" x14ac:dyDescent="0.3">
      <c r="A365" s="15"/>
      <c r="B365" s="16"/>
      <c r="C365" s="11"/>
      <c r="D365" s="7" t="s">
        <v>29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7" t="s">
        <v>30</v>
      </c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7" t="s">
        <v>31</v>
      </c>
      <c r="E367" s="50" t="s">
        <v>76</v>
      </c>
      <c r="F367" s="51">
        <v>200</v>
      </c>
      <c r="G367" s="51">
        <v>0.35</v>
      </c>
      <c r="H367" s="51">
        <v>0.08</v>
      </c>
      <c r="I367" s="51">
        <v>19.850000000000001</v>
      </c>
      <c r="J367" s="51">
        <v>82.2</v>
      </c>
      <c r="K367" s="52"/>
      <c r="L367" s="51"/>
    </row>
    <row r="368" spans="1:12" ht="14.4" x14ac:dyDescent="0.3">
      <c r="A368" s="15"/>
      <c r="B368" s="16"/>
      <c r="C368" s="11"/>
      <c r="D368" s="7" t="s">
        <v>32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7" t="s">
        <v>33</v>
      </c>
      <c r="E369" s="50" t="s">
        <v>54</v>
      </c>
      <c r="F369" s="51">
        <v>30</v>
      </c>
      <c r="G369" s="51">
        <v>1.98</v>
      </c>
      <c r="H369" s="51">
        <v>0.36</v>
      </c>
      <c r="I369" s="51">
        <v>11.88</v>
      </c>
      <c r="J369" s="51">
        <v>59.4</v>
      </c>
      <c r="K369" s="52"/>
      <c r="L369" s="51"/>
    </row>
    <row r="370" spans="1:12" ht="14.4" x14ac:dyDescent="0.3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7"/>
      <c r="B372" s="18"/>
      <c r="C372" s="8"/>
      <c r="D372" s="19" t="s">
        <v>39</v>
      </c>
      <c r="E372" s="9"/>
      <c r="F372" s="21">
        <f>SUM(F363:F371)</f>
        <v>480</v>
      </c>
      <c r="G372" s="21">
        <f t="shared" ref="G372" si="243">SUM(G363:G371)</f>
        <v>10.36</v>
      </c>
      <c r="H372" s="21">
        <f t="shared" ref="H372" si="244">SUM(H363:H371)</f>
        <v>9.59</v>
      </c>
      <c r="I372" s="21">
        <f t="shared" ref="I372" si="245">SUM(I363:I371)</f>
        <v>38.92</v>
      </c>
      <c r="J372" s="21">
        <f t="shared" ref="J372" si="246">SUM(J363:J371)</f>
        <v>310.22999999999996</v>
      </c>
      <c r="K372" s="27"/>
      <c r="L372" s="21">
        <v>30</v>
      </c>
    </row>
    <row r="373" spans="1:12" ht="14.4" x14ac:dyDescent="0.3">
      <c r="A373" s="14">
        <f>A350</f>
        <v>2</v>
      </c>
      <c r="B373" s="14">
        <f>B350</f>
        <v>2</v>
      </c>
      <c r="C373" s="10" t="s">
        <v>34</v>
      </c>
      <c r="D373" s="12" t="s">
        <v>35</v>
      </c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12" t="s">
        <v>31</v>
      </c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5"/>
      <c r="B375" s="16"/>
      <c r="C375" s="11"/>
      <c r="D375" s="6"/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6"/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7"/>
      <c r="B377" s="18"/>
      <c r="C377" s="8"/>
      <c r="D377" s="19" t="s">
        <v>39</v>
      </c>
      <c r="E377" s="9"/>
      <c r="F377" s="21">
        <f>SUM(F373:F376)</f>
        <v>0</v>
      </c>
      <c r="G377" s="21">
        <f t="shared" ref="G377" si="247">SUM(G373:G376)</f>
        <v>0</v>
      </c>
      <c r="H377" s="21">
        <f t="shared" ref="H377" si="248">SUM(H373:H376)</f>
        <v>0</v>
      </c>
      <c r="I377" s="21">
        <f t="shared" ref="I377" si="249">SUM(I373:I376)</f>
        <v>0</v>
      </c>
      <c r="J377" s="21">
        <f t="shared" ref="J377" si="250">SUM(J373:J376)</f>
        <v>0</v>
      </c>
      <c r="K377" s="27"/>
      <c r="L377" s="21">
        <v>0</v>
      </c>
    </row>
    <row r="378" spans="1:12" ht="14.4" x14ac:dyDescent="0.3">
      <c r="A378" s="14">
        <f>A350</f>
        <v>2</v>
      </c>
      <c r="B378" s="14">
        <f>B350</f>
        <v>2</v>
      </c>
      <c r="C378" s="10" t="s">
        <v>36</v>
      </c>
      <c r="D378" s="7" t="s">
        <v>21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7" t="s">
        <v>30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7" t="s">
        <v>31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7" t="s">
        <v>23</v>
      </c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5"/>
      <c r="B382" s="16"/>
      <c r="C382" s="11"/>
      <c r="D382" s="6"/>
      <c r="E382" s="50"/>
      <c r="F382" s="51"/>
      <c r="G382" s="51"/>
      <c r="H382" s="51"/>
      <c r="I382" s="51"/>
      <c r="J382" s="51"/>
      <c r="K382" s="52"/>
      <c r="L382" s="51"/>
    </row>
    <row r="383" spans="1:12" ht="14.4" x14ac:dyDescent="0.3">
      <c r="A383" s="15"/>
      <c r="B383" s="16"/>
      <c r="C383" s="11"/>
      <c r="D383" s="6"/>
      <c r="E383" s="50"/>
      <c r="F383" s="51"/>
      <c r="G383" s="51"/>
      <c r="H383" s="51"/>
      <c r="I383" s="51"/>
      <c r="J383" s="51"/>
      <c r="K383" s="52"/>
      <c r="L383" s="51"/>
    </row>
    <row r="384" spans="1:12" ht="14.4" x14ac:dyDescent="0.3">
      <c r="A384" s="17"/>
      <c r="B384" s="18"/>
      <c r="C384" s="8"/>
      <c r="D384" s="19" t="s">
        <v>39</v>
      </c>
      <c r="E384" s="9"/>
      <c r="F384" s="21">
        <f>SUM(F378:F383)</f>
        <v>0</v>
      </c>
      <c r="G384" s="21">
        <f t="shared" ref="G384" si="251">SUM(G378:G383)</f>
        <v>0</v>
      </c>
      <c r="H384" s="21">
        <f t="shared" ref="H384" si="252">SUM(H378:H383)</f>
        <v>0</v>
      </c>
      <c r="I384" s="21">
        <f t="shared" ref="I384" si="253">SUM(I378:I383)</f>
        <v>0</v>
      </c>
      <c r="J384" s="21">
        <f t="shared" ref="J384" si="254">SUM(J378:J383)</f>
        <v>0</v>
      </c>
      <c r="K384" s="27"/>
      <c r="L384" s="21">
        <f t="shared" ref="L384" ca="1" si="255">SUM(L378:L386)</f>
        <v>0</v>
      </c>
    </row>
    <row r="385" spans="1:12" ht="14.4" x14ac:dyDescent="0.3">
      <c r="A385" s="14">
        <f>A350</f>
        <v>2</v>
      </c>
      <c r="B385" s="14">
        <f>B350</f>
        <v>2</v>
      </c>
      <c r="C385" s="10" t="s">
        <v>37</v>
      </c>
      <c r="D385" s="12" t="s">
        <v>38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15"/>
      <c r="B386" s="16"/>
      <c r="C386" s="11"/>
      <c r="D386" s="12" t="s">
        <v>35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15"/>
      <c r="B387" s="16"/>
      <c r="C387" s="11"/>
      <c r="D387" s="12" t="s">
        <v>31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15"/>
      <c r="B388" s="16"/>
      <c r="C388" s="11"/>
      <c r="D388" s="12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1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1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17"/>
      <c r="B391" s="18"/>
      <c r="C391" s="8"/>
      <c r="D391" s="20" t="s">
        <v>39</v>
      </c>
      <c r="E391" s="9"/>
      <c r="F391" s="21">
        <f>SUM(F385:F390)</f>
        <v>0</v>
      </c>
      <c r="G391" s="21">
        <f t="shared" ref="G391" si="256">SUM(G385:G390)</f>
        <v>0</v>
      </c>
      <c r="H391" s="21">
        <f t="shared" ref="H391" si="257">SUM(H385:H390)</f>
        <v>0</v>
      </c>
      <c r="I391" s="21">
        <f t="shared" ref="I391" si="258">SUM(I385:I390)</f>
        <v>0</v>
      </c>
      <c r="J391" s="21">
        <f t="shared" ref="J391" si="259">SUM(J385:J390)</f>
        <v>0</v>
      </c>
      <c r="K391" s="27"/>
      <c r="L391" s="21">
        <f t="shared" ref="L391" ca="1" si="260">SUM(L385:L394)</f>
        <v>0</v>
      </c>
    </row>
    <row r="392" spans="1:12" ht="15.75" customHeight="1" thickBot="1" x14ac:dyDescent="0.3">
      <c r="A392" s="36">
        <f>A350</f>
        <v>2</v>
      </c>
      <c r="B392" s="36">
        <f>B350</f>
        <v>2</v>
      </c>
      <c r="C392" s="61" t="s">
        <v>4</v>
      </c>
      <c r="D392" s="62"/>
      <c r="E392" s="33"/>
      <c r="F392" s="34">
        <f>F358+F362+F372+F377+F384+F391</f>
        <v>605</v>
      </c>
      <c r="G392" s="34">
        <f t="shared" ref="G392" si="261">G358+G362+G372+G377+G384+G391</f>
        <v>30.51</v>
      </c>
      <c r="H392" s="34">
        <f t="shared" ref="H392" si="262">H358+H362+H372+H377+H384+H391</f>
        <v>28.45</v>
      </c>
      <c r="I392" s="34">
        <f t="shared" ref="I392" si="263">I358+I362+I372+I377+I384+I391</f>
        <v>124.92</v>
      </c>
      <c r="J392" s="34">
        <f t="shared" ref="J392" si="264">J358+J362+J372+J377+J384+J391</f>
        <v>874.68000000000006</v>
      </c>
      <c r="K392" s="35"/>
      <c r="L392" s="34">
        <f t="shared" ref="L392" ca="1" si="265">L358+L362+L372+L377+L384+L391</f>
        <v>0</v>
      </c>
    </row>
    <row r="393" spans="1:12" ht="15.75" customHeight="1" thickBot="1" x14ac:dyDescent="0.35">
      <c r="A393" s="22">
        <v>2</v>
      </c>
      <c r="B393" s="23">
        <v>3</v>
      </c>
      <c r="C393" s="24" t="s">
        <v>20</v>
      </c>
      <c r="D393" s="66" t="s">
        <v>68</v>
      </c>
      <c r="E393" s="67" t="s">
        <v>107</v>
      </c>
      <c r="F393" s="68">
        <v>60</v>
      </c>
      <c r="G393" s="68">
        <v>0.84</v>
      </c>
      <c r="H393" s="68">
        <v>3.61</v>
      </c>
      <c r="I393" s="68">
        <v>4.96</v>
      </c>
      <c r="J393" s="68">
        <v>55.68</v>
      </c>
      <c r="K393" s="69">
        <v>52</v>
      </c>
      <c r="L393" s="68"/>
    </row>
    <row r="394" spans="1:12" ht="14.4" x14ac:dyDescent="0.3">
      <c r="C394" s="2"/>
      <c r="D394" s="5" t="s">
        <v>21</v>
      </c>
      <c r="E394" s="47" t="s">
        <v>48</v>
      </c>
      <c r="F394" s="48">
        <v>90</v>
      </c>
      <c r="G394" s="48">
        <v>8.75</v>
      </c>
      <c r="H394" s="48">
        <v>4.16</v>
      </c>
      <c r="I394" s="48">
        <v>16.63</v>
      </c>
      <c r="J394" s="48">
        <v>168</v>
      </c>
      <c r="K394" s="49" t="s">
        <v>49</v>
      </c>
      <c r="L394" s="48"/>
    </row>
    <row r="395" spans="1:12" ht="14.4" x14ac:dyDescent="0.3">
      <c r="A395" s="25"/>
      <c r="B395" s="16"/>
      <c r="C395" s="11"/>
      <c r="D395" s="6"/>
      <c r="E395" s="50" t="s">
        <v>79</v>
      </c>
      <c r="F395" s="51" t="s">
        <v>51</v>
      </c>
      <c r="G395" s="51">
        <v>3.1</v>
      </c>
      <c r="H395" s="51">
        <v>8.43</v>
      </c>
      <c r="I395" s="51">
        <v>20.51</v>
      </c>
      <c r="J395" s="51">
        <v>170.25</v>
      </c>
      <c r="K395" s="52">
        <v>312</v>
      </c>
      <c r="L395" s="51"/>
    </row>
    <row r="396" spans="1:12" ht="14.4" x14ac:dyDescent="0.3">
      <c r="A396" s="25"/>
      <c r="B396" s="16"/>
      <c r="C396" s="11"/>
      <c r="D396" s="7" t="s">
        <v>22</v>
      </c>
      <c r="E396" s="50" t="s">
        <v>57</v>
      </c>
      <c r="F396" s="51" t="s">
        <v>58</v>
      </c>
      <c r="G396" s="51">
        <v>7.0000000000000007E-2</v>
      </c>
      <c r="H396" s="51">
        <v>0.02</v>
      </c>
      <c r="I396" s="51">
        <v>10</v>
      </c>
      <c r="J396" s="51">
        <v>40</v>
      </c>
      <c r="K396" s="52">
        <v>376</v>
      </c>
      <c r="L396" s="51"/>
    </row>
    <row r="397" spans="1:12" ht="14.4" x14ac:dyDescent="0.3">
      <c r="A397" s="25"/>
      <c r="B397" s="16"/>
      <c r="C397" s="11"/>
      <c r="D397" s="7" t="s">
        <v>23</v>
      </c>
      <c r="E397" s="50" t="s">
        <v>54</v>
      </c>
      <c r="F397" s="51">
        <v>30</v>
      </c>
      <c r="G397" s="51">
        <v>1.98</v>
      </c>
      <c r="H397" s="51">
        <v>0.36</v>
      </c>
      <c r="I397" s="51">
        <v>11.88</v>
      </c>
      <c r="J397" s="51">
        <v>59</v>
      </c>
      <c r="K397" s="52"/>
      <c r="L397" s="51"/>
    </row>
    <row r="398" spans="1:12" ht="14.4" x14ac:dyDescent="0.3">
      <c r="A398" s="25"/>
      <c r="B398" s="16"/>
      <c r="C398" s="11"/>
      <c r="D398" s="7" t="s">
        <v>24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6"/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6"/>
      <c r="B401" s="18"/>
      <c r="C401" s="8"/>
      <c r="D401" s="19" t="s">
        <v>39</v>
      </c>
      <c r="E401" s="9"/>
      <c r="F401" s="21">
        <f>SUM(F394:F400)</f>
        <v>120</v>
      </c>
      <c r="G401" s="21">
        <f t="shared" ref="G401" si="266">SUM(G394:G400)</f>
        <v>13.9</v>
      </c>
      <c r="H401" s="21">
        <f t="shared" ref="H401" si="267">SUM(H394:H400)</f>
        <v>12.969999999999999</v>
      </c>
      <c r="I401" s="21">
        <f t="shared" ref="I401" si="268">SUM(I394:I400)</f>
        <v>59.02</v>
      </c>
      <c r="J401" s="21">
        <f t="shared" ref="J401" si="269">SUM(J394:J400)</f>
        <v>437.25</v>
      </c>
      <c r="K401" s="27"/>
      <c r="L401" s="21">
        <v>64.19</v>
      </c>
    </row>
    <row r="402" spans="1:12" ht="14.4" x14ac:dyDescent="0.3">
      <c r="A402" s="28">
        <f>A393</f>
        <v>2</v>
      </c>
      <c r="B402" s="14">
        <f>B393</f>
        <v>3</v>
      </c>
      <c r="C402" s="10" t="s">
        <v>25</v>
      </c>
      <c r="D402" s="12" t="s">
        <v>24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SUM(F402:F404)</f>
        <v>0</v>
      </c>
      <c r="G405" s="21">
        <f t="shared" ref="G405" si="270">SUM(G402:G404)</f>
        <v>0</v>
      </c>
      <c r="H405" s="21">
        <f t="shared" ref="H405" si="271">SUM(H402:H404)</f>
        <v>0</v>
      </c>
      <c r="I405" s="21">
        <f t="shared" ref="I405" si="272">SUM(I402:I404)</f>
        <v>0</v>
      </c>
      <c r="J405" s="21">
        <f t="shared" ref="J405" si="273">SUM(J402:J404)</f>
        <v>0</v>
      </c>
      <c r="K405" s="27"/>
      <c r="L405" s="21">
        <f t="shared" ref="L405" ca="1" si="274">SUM(L402:L410)</f>
        <v>0</v>
      </c>
    </row>
    <row r="406" spans="1:12" ht="14.4" x14ac:dyDescent="0.3">
      <c r="A406" s="28">
        <f>A393</f>
        <v>2</v>
      </c>
      <c r="B406" s="14">
        <f>B393</f>
        <v>3</v>
      </c>
      <c r="C406" s="10" t="s">
        <v>26</v>
      </c>
      <c r="D406" s="7" t="s">
        <v>27</v>
      </c>
      <c r="E406" s="50"/>
      <c r="F406" s="51"/>
      <c r="G406" s="51"/>
      <c r="H406" s="51"/>
      <c r="I406" s="51"/>
      <c r="J406" s="51"/>
      <c r="K406" s="52"/>
      <c r="L406" s="51"/>
    </row>
    <row r="407" spans="1:12" ht="26.4" x14ac:dyDescent="0.3">
      <c r="A407" s="25"/>
      <c r="B407" s="16"/>
      <c r="C407" s="11"/>
      <c r="D407" s="7" t="s">
        <v>28</v>
      </c>
      <c r="E407" s="50" t="s">
        <v>108</v>
      </c>
      <c r="F407" s="51" t="s">
        <v>56</v>
      </c>
      <c r="G407" s="51">
        <v>5.28</v>
      </c>
      <c r="H407" s="51">
        <v>9.5</v>
      </c>
      <c r="I407" s="51">
        <v>14.09</v>
      </c>
      <c r="J407" s="51">
        <v>168.77</v>
      </c>
      <c r="K407" s="52"/>
      <c r="L407" s="51"/>
    </row>
    <row r="408" spans="1:12" ht="14.4" x14ac:dyDescent="0.3">
      <c r="A408" s="25"/>
      <c r="B408" s="16"/>
      <c r="C408" s="11"/>
      <c r="D408" s="7" t="s">
        <v>29</v>
      </c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7" t="s">
        <v>30</v>
      </c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5"/>
      <c r="B410" s="16"/>
      <c r="C410" s="11"/>
      <c r="D410" s="7" t="s">
        <v>31</v>
      </c>
      <c r="E410" s="50" t="s">
        <v>109</v>
      </c>
      <c r="F410" s="51">
        <v>200</v>
      </c>
      <c r="G410" s="51">
        <v>0.6</v>
      </c>
      <c r="H410" s="51">
        <v>0.1</v>
      </c>
      <c r="I410" s="51">
        <v>20.2</v>
      </c>
      <c r="J410" s="51">
        <v>83.6</v>
      </c>
      <c r="K410" s="52"/>
      <c r="L410" s="51"/>
    </row>
    <row r="411" spans="1:12" ht="14.4" x14ac:dyDescent="0.3">
      <c r="A411" s="25"/>
      <c r="B411" s="16"/>
      <c r="C411" s="11"/>
      <c r="D411" s="7" t="s">
        <v>32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33</v>
      </c>
      <c r="E412" s="50" t="s">
        <v>54</v>
      </c>
      <c r="F412" s="51">
        <v>30</v>
      </c>
      <c r="G412" s="51">
        <v>1.98</v>
      </c>
      <c r="H412" s="51">
        <v>0.36</v>
      </c>
      <c r="I412" s="51">
        <v>11.88</v>
      </c>
      <c r="J412" s="51">
        <v>59.4</v>
      </c>
      <c r="K412" s="52"/>
      <c r="L412" s="51"/>
    </row>
    <row r="413" spans="1:12" ht="14.4" x14ac:dyDescent="0.3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6"/>
      <c r="B415" s="18"/>
      <c r="C415" s="8"/>
      <c r="D415" s="19" t="s">
        <v>39</v>
      </c>
      <c r="E415" s="9"/>
      <c r="F415" s="21">
        <f>SUM(F406:F414)</f>
        <v>230</v>
      </c>
      <c r="G415" s="21">
        <f t="shared" ref="G415" si="275">SUM(G406:G414)</f>
        <v>7.8599999999999994</v>
      </c>
      <c r="H415" s="21">
        <f t="shared" ref="H415" si="276">SUM(H406:H414)</f>
        <v>9.9599999999999991</v>
      </c>
      <c r="I415" s="21">
        <f t="shared" ref="I415" si="277">SUM(I406:I414)</f>
        <v>46.17</v>
      </c>
      <c r="J415" s="21">
        <f t="shared" ref="J415" si="278">SUM(J406:J414)</f>
        <v>311.77</v>
      </c>
      <c r="K415" s="27"/>
      <c r="L415" s="21">
        <v>30</v>
      </c>
    </row>
    <row r="416" spans="1:12" ht="14.4" x14ac:dyDescent="0.3">
      <c r="A416" s="28">
        <f>A393</f>
        <v>2</v>
      </c>
      <c r="B416" s="14">
        <f>B393</f>
        <v>3</v>
      </c>
      <c r="C416" s="10" t="s">
        <v>34</v>
      </c>
      <c r="D416" s="12" t="s">
        <v>35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5"/>
      <c r="B417" s="16"/>
      <c r="C417" s="11"/>
      <c r="D417" s="12" t="s">
        <v>31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6"/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6"/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6"/>
      <c r="B420" s="18"/>
      <c r="C420" s="8"/>
      <c r="D420" s="19" t="s">
        <v>39</v>
      </c>
      <c r="E420" s="9"/>
      <c r="F420" s="21">
        <f>SUM(F416:F419)</f>
        <v>0</v>
      </c>
      <c r="G420" s="21">
        <f t="shared" ref="G420" si="279">SUM(G416:G419)</f>
        <v>0</v>
      </c>
      <c r="H420" s="21">
        <f t="shared" ref="H420" si="280">SUM(H416:H419)</f>
        <v>0</v>
      </c>
      <c r="I420" s="21">
        <f t="shared" ref="I420" si="281">SUM(I416:I419)</f>
        <v>0</v>
      </c>
      <c r="J420" s="21">
        <f t="shared" ref="J420" si="282">SUM(J416:J419)</f>
        <v>0</v>
      </c>
      <c r="K420" s="27"/>
      <c r="L420" s="21">
        <v>0</v>
      </c>
    </row>
    <row r="421" spans="1:12" ht="14.4" x14ac:dyDescent="0.3">
      <c r="A421" s="28">
        <f>A393</f>
        <v>2</v>
      </c>
      <c r="B421" s="14">
        <f>B393</f>
        <v>3</v>
      </c>
      <c r="C421" s="10" t="s">
        <v>36</v>
      </c>
      <c r="D421" s="7" t="s">
        <v>21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7" t="s">
        <v>30</v>
      </c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7" t="s">
        <v>31</v>
      </c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5"/>
      <c r="B424" s="16"/>
      <c r="C424" s="11"/>
      <c r="D424" s="7" t="s">
        <v>23</v>
      </c>
      <c r="E424" s="50"/>
      <c r="F424" s="51"/>
      <c r="G424" s="51"/>
      <c r="H424" s="51"/>
      <c r="I424" s="51"/>
      <c r="J424" s="51"/>
      <c r="K424" s="52"/>
      <c r="L424" s="51"/>
    </row>
    <row r="425" spans="1:12" ht="14.4" x14ac:dyDescent="0.3">
      <c r="A425" s="25"/>
      <c r="B425" s="16"/>
      <c r="C425" s="11"/>
      <c r="D425" s="6"/>
      <c r="E425" s="50"/>
      <c r="F425" s="51"/>
      <c r="G425" s="51"/>
      <c r="H425" s="51"/>
      <c r="I425" s="51"/>
      <c r="J425" s="51"/>
      <c r="K425" s="52"/>
      <c r="L425" s="51"/>
    </row>
    <row r="426" spans="1:12" ht="14.4" x14ac:dyDescent="0.3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4.4" x14ac:dyDescent="0.3">
      <c r="A427" s="26"/>
      <c r="B427" s="18"/>
      <c r="C427" s="8"/>
      <c r="D427" s="19" t="s">
        <v>39</v>
      </c>
      <c r="E427" s="9"/>
      <c r="F427" s="21">
        <f>SUM(F421:F426)</f>
        <v>0</v>
      </c>
      <c r="G427" s="21">
        <f t="shared" ref="G427" si="283">SUM(G421:G426)</f>
        <v>0</v>
      </c>
      <c r="H427" s="21">
        <f t="shared" ref="H427" si="284">SUM(H421:H426)</f>
        <v>0</v>
      </c>
      <c r="I427" s="21">
        <f t="shared" ref="I427" si="285">SUM(I421:I426)</f>
        <v>0</v>
      </c>
      <c r="J427" s="21">
        <f t="shared" ref="J427" si="286">SUM(J421:J426)</f>
        <v>0</v>
      </c>
      <c r="K427" s="27"/>
      <c r="L427" s="21">
        <f t="shared" ref="L427" ca="1" si="287">SUM(L421:L429)</f>
        <v>0</v>
      </c>
    </row>
    <row r="428" spans="1:12" ht="14.4" x14ac:dyDescent="0.3">
      <c r="A428" s="28">
        <f>A393</f>
        <v>2</v>
      </c>
      <c r="B428" s="14">
        <f>B393</f>
        <v>3</v>
      </c>
      <c r="C428" s="10" t="s">
        <v>37</v>
      </c>
      <c r="D428" s="12" t="s">
        <v>38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12" t="s">
        <v>35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12" t="s">
        <v>31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12" t="s">
        <v>24</v>
      </c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5"/>
      <c r="B433" s="16"/>
      <c r="C433" s="11"/>
      <c r="D433" s="6"/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6"/>
      <c r="B434" s="18"/>
      <c r="C434" s="8"/>
      <c r="D434" s="20" t="s">
        <v>39</v>
      </c>
      <c r="E434" s="9"/>
      <c r="F434" s="21">
        <f>SUM(F428:F433)</f>
        <v>0</v>
      </c>
      <c r="G434" s="21">
        <f t="shared" ref="G434" si="288">SUM(G428:G433)</f>
        <v>0</v>
      </c>
      <c r="H434" s="21">
        <f t="shared" ref="H434" si="289">SUM(H428:H433)</f>
        <v>0</v>
      </c>
      <c r="I434" s="21">
        <f t="shared" ref="I434" si="290">SUM(I428:I433)</f>
        <v>0</v>
      </c>
      <c r="J434" s="21">
        <f t="shared" ref="J434" si="291">SUM(J428:J433)</f>
        <v>0</v>
      </c>
      <c r="K434" s="27"/>
      <c r="L434" s="21">
        <f t="shared" ref="L434" ca="1" si="292">SUM(L428:L436)</f>
        <v>0</v>
      </c>
    </row>
    <row r="435" spans="1:12" ht="15.75" customHeight="1" x14ac:dyDescent="0.25">
      <c r="A435" s="31">
        <f>A393</f>
        <v>2</v>
      </c>
      <c r="B435" s="32">
        <f>B393</f>
        <v>3</v>
      </c>
      <c r="C435" s="61" t="s">
        <v>4</v>
      </c>
      <c r="D435" s="62"/>
      <c r="E435" s="33"/>
      <c r="F435" s="34">
        <f>F401+F405+F415+F420+F427+F434</f>
        <v>350</v>
      </c>
      <c r="G435" s="34">
        <f t="shared" ref="G435" si="293">G401+G405+G415+G420+G427+G434</f>
        <v>21.759999999999998</v>
      </c>
      <c r="H435" s="34">
        <f t="shared" ref="H435" si="294">H401+H405+H415+H420+H427+H434</f>
        <v>22.93</v>
      </c>
      <c r="I435" s="34">
        <f t="shared" ref="I435" si="295">I401+I405+I415+I420+I427+I434</f>
        <v>105.19</v>
      </c>
      <c r="J435" s="34">
        <f t="shared" ref="J435" si="296">J401+J405+J415+J420+J427+J434</f>
        <v>749.02</v>
      </c>
      <c r="K435" s="35"/>
      <c r="L435" s="34">
        <f t="shared" ref="L435" ca="1" si="297">L401+L405+L415+L420+L427+L434</f>
        <v>0</v>
      </c>
    </row>
    <row r="436" spans="1:12" ht="14.4" x14ac:dyDescent="0.3">
      <c r="A436" s="22">
        <v>2</v>
      </c>
      <c r="B436" s="23">
        <v>4</v>
      </c>
      <c r="C436" s="24" t="s">
        <v>20</v>
      </c>
      <c r="D436" s="5" t="s">
        <v>21</v>
      </c>
      <c r="E436" s="47" t="s">
        <v>85</v>
      </c>
      <c r="F436" s="48" t="s">
        <v>86</v>
      </c>
      <c r="G436" s="48">
        <v>7.2839999999999998</v>
      </c>
      <c r="H436" s="48">
        <v>11.94</v>
      </c>
      <c r="I436" s="48">
        <v>8.36</v>
      </c>
      <c r="J436" s="48">
        <v>124</v>
      </c>
      <c r="K436" s="49">
        <v>279.33100000000002</v>
      </c>
      <c r="L436" s="48"/>
    </row>
    <row r="437" spans="1:12" ht="14.4" x14ac:dyDescent="0.3">
      <c r="A437" s="25"/>
      <c r="B437" s="16"/>
      <c r="C437" s="11"/>
      <c r="D437" s="6"/>
      <c r="E437" s="50" t="s">
        <v>50</v>
      </c>
      <c r="F437" s="51" t="s">
        <v>110</v>
      </c>
      <c r="G437" s="51">
        <v>5.0999999999999996</v>
      </c>
      <c r="H437" s="51">
        <v>3.62</v>
      </c>
      <c r="I437" s="51">
        <v>31.96</v>
      </c>
      <c r="J437" s="51">
        <v>176.1</v>
      </c>
      <c r="K437" s="52">
        <v>203</v>
      </c>
      <c r="L437" s="51"/>
    </row>
    <row r="438" spans="1:12" ht="14.4" x14ac:dyDescent="0.3">
      <c r="A438" s="25"/>
      <c r="B438" s="16"/>
      <c r="C438" s="11"/>
      <c r="D438" s="7" t="s">
        <v>22</v>
      </c>
      <c r="E438" s="50" t="s">
        <v>111</v>
      </c>
      <c r="F438" s="51">
        <v>200</v>
      </c>
      <c r="G438" s="51">
        <v>0.34</v>
      </c>
      <c r="H438" s="51">
        <v>0.17</v>
      </c>
      <c r="I438" s="51">
        <v>11.48</v>
      </c>
      <c r="J438" s="51">
        <v>63.6</v>
      </c>
      <c r="K438" s="52" t="s">
        <v>49</v>
      </c>
      <c r="L438" s="51"/>
    </row>
    <row r="439" spans="1:12" ht="14.4" x14ac:dyDescent="0.3">
      <c r="A439" s="25"/>
      <c r="B439" s="16"/>
      <c r="C439" s="11"/>
      <c r="D439" s="76" t="s">
        <v>23</v>
      </c>
      <c r="E439" s="50" t="s">
        <v>64</v>
      </c>
      <c r="F439" s="51">
        <v>20</v>
      </c>
      <c r="G439" s="51">
        <v>1.52</v>
      </c>
      <c r="H439" s="51">
        <v>0.16</v>
      </c>
      <c r="I439" s="51">
        <v>9.84</v>
      </c>
      <c r="J439" s="51">
        <v>47</v>
      </c>
      <c r="K439" s="52"/>
      <c r="L439" s="51"/>
    </row>
    <row r="440" spans="1:12" ht="14.4" x14ac:dyDescent="0.3">
      <c r="A440" s="25"/>
      <c r="B440" s="16"/>
      <c r="C440" s="11"/>
      <c r="D440" s="7" t="s">
        <v>23</v>
      </c>
      <c r="E440" s="50" t="s">
        <v>54</v>
      </c>
      <c r="F440" s="51">
        <v>20</v>
      </c>
      <c r="G440" s="51">
        <v>1.32</v>
      </c>
      <c r="H440" s="51">
        <v>0.24</v>
      </c>
      <c r="I440" s="51">
        <v>7.92</v>
      </c>
      <c r="J440" s="51">
        <v>40</v>
      </c>
      <c r="K440" s="52"/>
      <c r="L440" s="51"/>
    </row>
    <row r="441" spans="1:12" ht="14.4" x14ac:dyDescent="0.3">
      <c r="A441" s="25"/>
      <c r="B441" s="16"/>
      <c r="C441" s="11"/>
      <c r="D441" s="7" t="s">
        <v>24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6"/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6"/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6"/>
      <c r="B444" s="18"/>
      <c r="C444" s="8"/>
      <c r="D444" s="19" t="s">
        <v>39</v>
      </c>
      <c r="E444" s="9"/>
      <c r="F444" s="21">
        <f>SUM(F436:F443)</f>
        <v>240</v>
      </c>
      <c r="G444" s="21">
        <f t="shared" ref="G444" si="298">SUM(G436:G443)</f>
        <v>15.564</v>
      </c>
      <c r="H444" s="21">
        <f t="shared" ref="H444" si="299">SUM(H436:H443)</f>
        <v>16.13</v>
      </c>
      <c r="I444" s="21">
        <f t="shared" ref="I444" si="300">SUM(I436:I443)</f>
        <v>69.56</v>
      </c>
      <c r="J444" s="21">
        <f t="shared" ref="J444" si="301">SUM(J436:J443)</f>
        <v>450.70000000000005</v>
      </c>
      <c r="K444" s="27"/>
      <c r="L444" s="21">
        <v>64.19</v>
      </c>
    </row>
    <row r="445" spans="1:12" ht="14.4" x14ac:dyDescent="0.3">
      <c r="A445" s="28">
        <f>A436</f>
        <v>2</v>
      </c>
      <c r="B445" s="14">
        <f>B436</f>
        <v>4</v>
      </c>
      <c r="C445" s="10" t="s">
        <v>25</v>
      </c>
      <c r="D445" s="12" t="s">
        <v>24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5"/>
      <c r="B447" s="16"/>
      <c r="C447" s="11"/>
      <c r="D447" s="6"/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6"/>
      <c r="B448" s="18"/>
      <c r="C448" s="8"/>
      <c r="D448" s="19" t="s">
        <v>39</v>
      </c>
      <c r="E448" s="9"/>
      <c r="F448" s="21">
        <f>SUM(F445:F447)</f>
        <v>0</v>
      </c>
      <c r="G448" s="21">
        <f t="shared" ref="G448" si="302">SUM(G445:G447)</f>
        <v>0</v>
      </c>
      <c r="H448" s="21">
        <f t="shared" ref="H448" si="303">SUM(H445:H447)</f>
        <v>0</v>
      </c>
      <c r="I448" s="21">
        <f t="shared" ref="I448" si="304">SUM(I445:I447)</f>
        <v>0</v>
      </c>
      <c r="J448" s="21">
        <f t="shared" ref="J448" si="305">SUM(J445:J447)</f>
        <v>0</v>
      </c>
      <c r="K448" s="27"/>
      <c r="L448" s="21">
        <f t="shared" ref="L448" ca="1" si="306">SUM(L445:L453)</f>
        <v>0</v>
      </c>
    </row>
    <row r="449" spans="1:12" ht="14.4" x14ac:dyDescent="0.3">
      <c r="A449" s="28">
        <f>A436</f>
        <v>2</v>
      </c>
      <c r="B449" s="14">
        <f>B436</f>
        <v>4</v>
      </c>
      <c r="C449" s="10" t="s">
        <v>26</v>
      </c>
      <c r="D449" s="7" t="s">
        <v>27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7" t="s">
        <v>28</v>
      </c>
      <c r="E450" s="50" t="s">
        <v>112</v>
      </c>
      <c r="F450" s="51" t="s">
        <v>113</v>
      </c>
      <c r="G450" s="51">
        <v>9.51</v>
      </c>
      <c r="H450" s="51">
        <v>7.92</v>
      </c>
      <c r="I450" s="51">
        <v>16.3</v>
      </c>
      <c r="J450" s="51">
        <v>176.39</v>
      </c>
      <c r="K450" s="52"/>
      <c r="L450" s="51"/>
    </row>
    <row r="451" spans="1:12" ht="14.4" x14ac:dyDescent="0.3">
      <c r="A451" s="25"/>
      <c r="B451" s="16"/>
      <c r="C451" s="11"/>
      <c r="D451" s="7" t="s">
        <v>29</v>
      </c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5"/>
      <c r="B452" s="16"/>
      <c r="C452" s="11"/>
      <c r="D452" s="7" t="s">
        <v>30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7" t="s">
        <v>31</v>
      </c>
      <c r="E453" s="50" t="s">
        <v>57</v>
      </c>
      <c r="F453" s="51" t="s">
        <v>58</v>
      </c>
      <c r="G453" s="51">
        <v>7.0000000000000007E-2</v>
      </c>
      <c r="H453" s="51">
        <v>0.02</v>
      </c>
      <c r="I453" s="51">
        <v>10</v>
      </c>
      <c r="J453" s="51">
        <v>40</v>
      </c>
      <c r="K453" s="52"/>
      <c r="L453" s="51"/>
    </row>
    <row r="454" spans="1:12" ht="14.4" x14ac:dyDescent="0.3">
      <c r="A454" s="25"/>
      <c r="B454" s="16"/>
      <c r="C454" s="11"/>
      <c r="D454" s="7" t="s">
        <v>32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33</v>
      </c>
      <c r="E455" s="50" t="s">
        <v>54</v>
      </c>
      <c r="F455" s="51">
        <v>30</v>
      </c>
      <c r="G455" s="51">
        <v>1.98</v>
      </c>
      <c r="H455" s="51">
        <v>0.36</v>
      </c>
      <c r="I455" s="51">
        <v>11.88</v>
      </c>
      <c r="J455" s="51">
        <v>59.4</v>
      </c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6"/>
      <c r="B458" s="18"/>
      <c r="C458" s="8"/>
      <c r="D458" s="19" t="s">
        <v>39</v>
      </c>
      <c r="E458" s="9"/>
      <c r="F458" s="21">
        <f>SUM(F449:F457)</f>
        <v>30</v>
      </c>
      <c r="G458" s="21">
        <f t="shared" ref="G458" si="307">SUM(G449:G457)</f>
        <v>11.56</v>
      </c>
      <c r="H458" s="21">
        <f t="shared" ref="H458" si="308">SUM(H449:H457)</f>
        <v>8.2999999999999989</v>
      </c>
      <c r="I458" s="21">
        <f t="shared" ref="I458" si="309">SUM(I449:I457)</f>
        <v>38.18</v>
      </c>
      <c r="J458" s="21">
        <f t="shared" ref="J458" si="310">SUM(J449:J457)</f>
        <v>275.78999999999996</v>
      </c>
      <c r="K458" s="27"/>
      <c r="L458" s="21">
        <v>30</v>
      </c>
    </row>
    <row r="459" spans="1:12" ht="14.4" x14ac:dyDescent="0.3">
      <c r="A459" s="28">
        <f>A436</f>
        <v>2</v>
      </c>
      <c r="B459" s="14">
        <f>B436</f>
        <v>4</v>
      </c>
      <c r="C459" s="10" t="s">
        <v>34</v>
      </c>
      <c r="D459" s="12" t="s">
        <v>35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12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6"/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6"/>
      <c r="B463" s="18"/>
      <c r="C463" s="8"/>
      <c r="D463" s="19" t="s">
        <v>39</v>
      </c>
      <c r="E463" s="9"/>
      <c r="F463" s="21">
        <f>SUM(F459:F462)</f>
        <v>0</v>
      </c>
      <c r="G463" s="21">
        <f t="shared" ref="G463" si="311">SUM(G459:G462)</f>
        <v>0</v>
      </c>
      <c r="H463" s="21">
        <f t="shared" ref="H463" si="312">SUM(H459:H462)</f>
        <v>0</v>
      </c>
      <c r="I463" s="21">
        <f t="shared" ref="I463" si="313">SUM(I459:I462)</f>
        <v>0</v>
      </c>
      <c r="J463" s="21">
        <f t="shared" ref="J463" si="314">SUM(J459:J462)</f>
        <v>0</v>
      </c>
      <c r="K463" s="27"/>
      <c r="L463" s="21">
        <v>0</v>
      </c>
    </row>
    <row r="464" spans="1:12" ht="14.4" x14ac:dyDescent="0.3">
      <c r="A464" s="28">
        <f>A436</f>
        <v>2</v>
      </c>
      <c r="B464" s="14">
        <f>B436</f>
        <v>4</v>
      </c>
      <c r="C464" s="10" t="s">
        <v>36</v>
      </c>
      <c r="D464" s="7" t="s">
        <v>21</v>
      </c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7" t="s">
        <v>30</v>
      </c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5"/>
      <c r="B466" s="16"/>
      <c r="C466" s="11"/>
      <c r="D466" s="7" t="s">
        <v>31</v>
      </c>
      <c r="E466" s="50"/>
      <c r="F466" s="51"/>
      <c r="G466" s="51"/>
      <c r="H466" s="51"/>
      <c r="I466" s="51"/>
      <c r="J466" s="51"/>
      <c r="K466" s="52"/>
      <c r="L466" s="51"/>
    </row>
    <row r="467" spans="1:12" ht="14.4" x14ac:dyDescent="0.3">
      <c r="A467" s="25"/>
      <c r="B467" s="16"/>
      <c r="C467" s="11"/>
      <c r="D467" s="7" t="s">
        <v>23</v>
      </c>
      <c r="E467" s="50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6"/>
      <c r="B470" s="18"/>
      <c r="C470" s="8"/>
      <c r="D470" s="19" t="s">
        <v>39</v>
      </c>
      <c r="E470" s="9"/>
      <c r="F470" s="21">
        <f>SUM(F464:F469)</f>
        <v>0</v>
      </c>
      <c r="G470" s="21">
        <f t="shared" ref="G470" si="315">SUM(G464:G469)</f>
        <v>0</v>
      </c>
      <c r="H470" s="21">
        <f t="shared" ref="H470" si="316">SUM(H464:H469)</f>
        <v>0</v>
      </c>
      <c r="I470" s="21">
        <f t="shared" ref="I470" si="317">SUM(I464:I469)</f>
        <v>0</v>
      </c>
      <c r="J470" s="21">
        <f t="shared" ref="J470" si="318">SUM(J464:J469)</f>
        <v>0</v>
      </c>
      <c r="K470" s="27"/>
      <c r="L470" s="21">
        <f t="shared" ref="L470" ca="1" si="319">SUM(L464:L472)</f>
        <v>0</v>
      </c>
    </row>
    <row r="471" spans="1:12" ht="14.4" x14ac:dyDescent="0.3">
      <c r="A471" s="28">
        <f>A436</f>
        <v>2</v>
      </c>
      <c r="B471" s="14">
        <f>B436</f>
        <v>4</v>
      </c>
      <c r="C471" s="10" t="s">
        <v>37</v>
      </c>
      <c r="D471" s="12" t="s">
        <v>38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12" t="s">
        <v>35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12" t="s">
        <v>31</v>
      </c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12" t="s">
        <v>24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6"/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6"/>
      <c r="B477" s="18"/>
      <c r="C477" s="8"/>
      <c r="D477" s="20" t="s">
        <v>39</v>
      </c>
      <c r="E477" s="9"/>
      <c r="F477" s="21">
        <f>SUM(F471:F476)</f>
        <v>0</v>
      </c>
      <c r="G477" s="21">
        <f t="shared" ref="G477" si="320">SUM(G471:G476)</f>
        <v>0</v>
      </c>
      <c r="H477" s="21">
        <f t="shared" ref="H477" si="321">SUM(H471:H476)</f>
        <v>0</v>
      </c>
      <c r="I477" s="21">
        <f t="shared" ref="I477" si="322">SUM(I471:I476)</f>
        <v>0</v>
      </c>
      <c r="J477" s="21">
        <f t="shared" ref="J477" si="323">SUM(J471:J476)</f>
        <v>0</v>
      </c>
      <c r="K477" s="27"/>
      <c r="L477" s="21">
        <f t="shared" ref="L477" ca="1" si="324">SUM(L471:L480)</f>
        <v>0</v>
      </c>
    </row>
    <row r="478" spans="1:12" ht="15.75" customHeight="1" thickBot="1" x14ac:dyDescent="0.3">
      <c r="A478" s="31">
        <f>A436</f>
        <v>2</v>
      </c>
      <c r="B478" s="32">
        <f>B436</f>
        <v>4</v>
      </c>
      <c r="C478" s="61" t="s">
        <v>4</v>
      </c>
      <c r="D478" s="62"/>
      <c r="E478" s="33"/>
      <c r="F478" s="34">
        <f>F444+F448+F458+F463+F470+F477</f>
        <v>270</v>
      </c>
      <c r="G478" s="34">
        <f t="shared" ref="G478" si="325">G444+G448+G458+G463+G470+G477</f>
        <v>27.124000000000002</v>
      </c>
      <c r="H478" s="34">
        <f t="shared" ref="H478" si="326">H444+H448+H458+H463+H470+H477</f>
        <v>24.43</v>
      </c>
      <c r="I478" s="34">
        <f t="shared" ref="I478" si="327">I444+I448+I458+I463+I470+I477</f>
        <v>107.74000000000001</v>
      </c>
      <c r="J478" s="34">
        <f t="shared" ref="J478" si="328">J444+J448+J458+J463+J470+J477</f>
        <v>726.49</v>
      </c>
      <c r="K478" s="35"/>
      <c r="L478" s="34">
        <f t="shared" ref="L478" ca="1" si="329">L444+L448+L458+L463+L470+L477</f>
        <v>0</v>
      </c>
    </row>
    <row r="479" spans="1:12" ht="15.75" customHeight="1" thickBot="1" x14ac:dyDescent="0.35">
      <c r="A479" s="22">
        <v>2</v>
      </c>
      <c r="B479" s="23">
        <v>5</v>
      </c>
      <c r="C479" s="24" t="s">
        <v>20</v>
      </c>
      <c r="D479" s="66" t="s">
        <v>68</v>
      </c>
      <c r="E479" s="67" t="s">
        <v>114</v>
      </c>
      <c r="F479" s="68">
        <v>60</v>
      </c>
      <c r="G479" s="68">
        <v>0.79</v>
      </c>
      <c r="H479" s="68">
        <v>1.95</v>
      </c>
      <c r="I479" s="68">
        <v>3.88</v>
      </c>
      <c r="J479" s="68">
        <v>36.24</v>
      </c>
      <c r="K479" s="69">
        <v>45</v>
      </c>
      <c r="L479" s="68"/>
    </row>
    <row r="480" spans="1:12" ht="14.4" x14ac:dyDescent="0.3">
      <c r="C480" s="2"/>
      <c r="D480" s="5" t="s">
        <v>21</v>
      </c>
      <c r="E480" s="47" t="s">
        <v>115</v>
      </c>
      <c r="F480" s="48" t="s">
        <v>104</v>
      </c>
      <c r="G480" s="48">
        <v>16.03</v>
      </c>
      <c r="H480" s="48">
        <v>18.16</v>
      </c>
      <c r="I480" s="48">
        <v>45.91</v>
      </c>
      <c r="J480" s="48">
        <v>415.89</v>
      </c>
      <c r="K480" s="49">
        <v>265</v>
      </c>
      <c r="L480" s="48"/>
    </row>
    <row r="481" spans="1:12" ht="14.4" x14ac:dyDescent="0.3">
      <c r="A481" s="25"/>
      <c r="B481" s="16"/>
      <c r="C481" s="11"/>
      <c r="D481" s="6"/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22</v>
      </c>
      <c r="E482" s="50" t="s">
        <v>116</v>
      </c>
      <c r="F482" s="51" t="s">
        <v>99</v>
      </c>
      <c r="G482" s="51">
        <v>0.11</v>
      </c>
      <c r="H482" s="51">
        <v>0.06</v>
      </c>
      <c r="I482" s="51">
        <v>10.99</v>
      </c>
      <c r="J482" s="51">
        <v>45</v>
      </c>
      <c r="K482" s="52">
        <v>376</v>
      </c>
      <c r="L482" s="51"/>
    </row>
    <row r="483" spans="1:12" ht="14.4" x14ac:dyDescent="0.3">
      <c r="A483" s="25"/>
      <c r="B483" s="16"/>
      <c r="C483" s="11"/>
      <c r="D483" s="76" t="s">
        <v>23</v>
      </c>
      <c r="E483" s="50" t="s">
        <v>64</v>
      </c>
      <c r="F483" s="51">
        <v>25</v>
      </c>
      <c r="G483" s="51">
        <v>1.9</v>
      </c>
      <c r="H483" s="51">
        <v>0.2</v>
      </c>
      <c r="I483" s="51">
        <v>12.3</v>
      </c>
      <c r="J483" s="51">
        <v>59</v>
      </c>
      <c r="K483" s="52"/>
      <c r="L483" s="51"/>
    </row>
    <row r="484" spans="1:12" ht="14.4" x14ac:dyDescent="0.3">
      <c r="A484" s="25"/>
      <c r="B484" s="16"/>
      <c r="C484" s="11"/>
      <c r="D484" s="7" t="s">
        <v>23</v>
      </c>
      <c r="E484" s="50" t="s">
        <v>54</v>
      </c>
      <c r="F484" s="51">
        <v>20</v>
      </c>
      <c r="G484" s="51">
        <v>1.32</v>
      </c>
      <c r="H484" s="51">
        <v>0.24</v>
      </c>
      <c r="I484" s="51">
        <v>7.92</v>
      </c>
      <c r="J484" s="51">
        <v>40</v>
      </c>
      <c r="K484" s="52"/>
      <c r="L484" s="51"/>
    </row>
    <row r="485" spans="1:12" ht="14.4" x14ac:dyDescent="0.3">
      <c r="A485" s="25"/>
      <c r="B485" s="16"/>
      <c r="C485" s="11"/>
      <c r="D485" s="7" t="s">
        <v>24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6"/>
      <c r="B488" s="18"/>
      <c r="C488" s="8"/>
      <c r="D488" s="19" t="s">
        <v>39</v>
      </c>
      <c r="E488" s="9"/>
      <c r="F488" s="21">
        <f>SUM(F480:F487)</f>
        <v>45</v>
      </c>
      <c r="G488" s="21">
        <f t="shared" ref="G488" si="330">SUM(G480:G487)</f>
        <v>19.36</v>
      </c>
      <c r="H488" s="21">
        <f t="shared" ref="H488" si="331">SUM(H480:H487)</f>
        <v>18.659999999999997</v>
      </c>
      <c r="I488" s="21">
        <f t="shared" ref="I488" si="332">SUM(I480:I487)</f>
        <v>77.12</v>
      </c>
      <c r="J488" s="21">
        <f t="shared" ref="J488" si="333">SUM(J480:J487)</f>
        <v>559.89</v>
      </c>
      <c r="K488" s="27"/>
      <c r="L488" s="21">
        <v>64.19</v>
      </c>
    </row>
    <row r="489" spans="1:12" ht="14.4" x14ac:dyDescent="0.3">
      <c r="A489" s="28">
        <f>A479</f>
        <v>2</v>
      </c>
      <c r="B489" s="14">
        <f>B479</f>
        <v>5</v>
      </c>
      <c r="C489" s="10" t="s">
        <v>25</v>
      </c>
      <c r="D489" s="12" t="s">
        <v>24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6"/>
      <c r="B492" s="18"/>
      <c r="C492" s="8"/>
      <c r="D492" s="19" t="s">
        <v>39</v>
      </c>
      <c r="E492" s="9"/>
      <c r="F492" s="21">
        <f>SUM(F489:F491)</f>
        <v>0</v>
      </c>
      <c r="G492" s="21">
        <f t="shared" ref="G492" si="334">SUM(G489:G491)</f>
        <v>0</v>
      </c>
      <c r="H492" s="21">
        <f t="shared" ref="H492" si="335">SUM(H489:H491)</f>
        <v>0</v>
      </c>
      <c r="I492" s="21">
        <f t="shared" ref="I492" si="336">SUM(I489:I491)</f>
        <v>0</v>
      </c>
      <c r="J492" s="21">
        <f t="shared" ref="J492" si="337">SUM(J489:J491)</f>
        <v>0</v>
      </c>
      <c r="K492" s="27"/>
      <c r="L492" s="21">
        <f t="shared" ref="L492" ca="1" si="338">SUM(L489:L497)</f>
        <v>0</v>
      </c>
    </row>
    <row r="493" spans="1:12" ht="14.4" x14ac:dyDescent="0.3">
      <c r="A493" s="28">
        <f>A479</f>
        <v>2</v>
      </c>
      <c r="B493" s="14">
        <f>B479</f>
        <v>5</v>
      </c>
      <c r="C493" s="10" t="s">
        <v>26</v>
      </c>
      <c r="D493" s="7" t="s">
        <v>27</v>
      </c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7" t="s">
        <v>28</v>
      </c>
      <c r="E494" s="50" t="s">
        <v>117</v>
      </c>
      <c r="F494" s="51" t="s">
        <v>66</v>
      </c>
      <c r="G494" s="51">
        <v>4.91</v>
      </c>
      <c r="H494" s="51">
        <v>7.4</v>
      </c>
      <c r="I494" s="51">
        <v>11.65</v>
      </c>
      <c r="J494" s="51">
        <v>141.94999999999999</v>
      </c>
      <c r="K494" s="52"/>
      <c r="L494" s="51"/>
    </row>
    <row r="495" spans="1:12" ht="14.4" x14ac:dyDescent="0.3">
      <c r="A495" s="25"/>
      <c r="B495" s="16"/>
      <c r="C495" s="11"/>
      <c r="D495" s="7" t="s">
        <v>29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 t="s">
        <v>118</v>
      </c>
      <c r="F497" s="51" t="s">
        <v>63</v>
      </c>
      <c r="G497" s="51">
        <v>0.115</v>
      </c>
      <c r="H497" s="51">
        <v>2.5000000000000001E-2</v>
      </c>
      <c r="I497" s="51">
        <v>10.15</v>
      </c>
      <c r="J497" s="51">
        <v>41.7</v>
      </c>
      <c r="K497" s="52"/>
      <c r="L497" s="51"/>
    </row>
    <row r="498" spans="1:12" ht="14.4" x14ac:dyDescent="0.3">
      <c r="A498" s="25"/>
      <c r="B498" s="16"/>
      <c r="C498" s="11"/>
      <c r="D498" s="7" t="s">
        <v>32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7" t="s">
        <v>33</v>
      </c>
      <c r="E499" s="50" t="s">
        <v>54</v>
      </c>
      <c r="F499" s="51">
        <v>30</v>
      </c>
      <c r="G499" s="51">
        <v>1.98</v>
      </c>
      <c r="H499" s="51">
        <v>0.36</v>
      </c>
      <c r="I499" s="51">
        <v>11.88</v>
      </c>
      <c r="J499" s="51">
        <v>59.4</v>
      </c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5"/>
      <c r="B501" s="16"/>
      <c r="C501" s="11"/>
      <c r="D501" s="6"/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6"/>
      <c r="B502" s="18"/>
      <c r="C502" s="8"/>
      <c r="D502" s="19" t="s">
        <v>39</v>
      </c>
      <c r="E502" s="9"/>
      <c r="F502" s="21">
        <f>SUM(F493:F501)</f>
        <v>30</v>
      </c>
      <c r="G502" s="21">
        <f t="shared" ref="G502" si="339">SUM(G493:G501)</f>
        <v>7.0050000000000008</v>
      </c>
      <c r="H502" s="21">
        <f t="shared" ref="H502" si="340">SUM(H493:H501)</f>
        <v>7.785000000000001</v>
      </c>
      <c r="I502" s="21">
        <f t="shared" ref="I502" si="341">SUM(I493:I501)</f>
        <v>33.68</v>
      </c>
      <c r="J502" s="21">
        <f t="shared" ref="J502" si="342">SUM(J493:J501)</f>
        <v>243.04999999999998</v>
      </c>
      <c r="K502" s="27"/>
      <c r="L502" s="21">
        <v>30</v>
      </c>
    </row>
    <row r="503" spans="1:12" ht="14.4" x14ac:dyDescent="0.3">
      <c r="A503" s="28">
        <f>A479</f>
        <v>2</v>
      </c>
      <c r="B503" s="14">
        <f>B479</f>
        <v>5</v>
      </c>
      <c r="C503" s="10" t="s">
        <v>34</v>
      </c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6"/>
      <c r="B507" s="18"/>
      <c r="C507" s="8"/>
      <c r="D507" s="19" t="s">
        <v>39</v>
      </c>
      <c r="E507" s="9"/>
      <c r="F507" s="21">
        <f>SUM(F503:F506)</f>
        <v>0</v>
      </c>
      <c r="G507" s="21">
        <f t="shared" ref="G507" si="343">SUM(G503:G506)</f>
        <v>0</v>
      </c>
      <c r="H507" s="21">
        <f t="shared" ref="H507" si="344">SUM(H503:H506)</f>
        <v>0</v>
      </c>
      <c r="I507" s="21">
        <f t="shared" ref="I507" si="345">SUM(I503:I506)</f>
        <v>0</v>
      </c>
      <c r="J507" s="21">
        <f t="shared" ref="J507" si="346">SUM(J503:J506)</f>
        <v>0</v>
      </c>
      <c r="K507" s="27"/>
      <c r="L507" s="21">
        <v>0</v>
      </c>
    </row>
    <row r="508" spans="1:12" ht="14.4" x14ac:dyDescent="0.3">
      <c r="A508" s="28">
        <f>A479</f>
        <v>2</v>
      </c>
      <c r="B508" s="14">
        <f>B479</f>
        <v>5</v>
      </c>
      <c r="C508" s="10" t="s">
        <v>36</v>
      </c>
      <c r="D508" s="7" t="s">
        <v>21</v>
      </c>
      <c r="E508" s="50"/>
      <c r="F508" s="51"/>
      <c r="G508" s="51"/>
      <c r="H508" s="51"/>
      <c r="I508" s="51"/>
      <c r="J508" s="51"/>
      <c r="K508" s="52"/>
      <c r="L508" s="51"/>
    </row>
    <row r="509" spans="1:12" ht="14.4" x14ac:dyDescent="0.3">
      <c r="A509" s="25"/>
      <c r="B509" s="16"/>
      <c r="C509" s="11"/>
      <c r="D509" s="7" t="s">
        <v>30</v>
      </c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5"/>
      <c r="B510" s="16"/>
      <c r="C510" s="11"/>
      <c r="D510" s="7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 x14ac:dyDescent="0.3">
      <c r="A511" s="25"/>
      <c r="B511" s="16"/>
      <c r="C511" s="11"/>
      <c r="D511" s="7" t="s">
        <v>23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6"/>
      <c r="B514" s="18"/>
      <c r="C514" s="8"/>
      <c r="D514" s="19" t="s">
        <v>39</v>
      </c>
      <c r="E514" s="9"/>
      <c r="F514" s="21">
        <f>SUM(F508:F513)</f>
        <v>0</v>
      </c>
      <c r="G514" s="21">
        <f t="shared" ref="G514" si="347">SUM(G508:G513)</f>
        <v>0</v>
      </c>
      <c r="H514" s="21">
        <f t="shared" ref="H514" si="348">SUM(H508:H513)</f>
        <v>0</v>
      </c>
      <c r="I514" s="21">
        <f t="shared" ref="I514" si="349">SUM(I508:I513)</f>
        <v>0</v>
      </c>
      <c r="J514" s="21">
        <f t="shared" ref="J514" si="350">SUM(J508:J513)</f>
        <v>0</v>
      </c>
      <c r="K514" s="27"/>
      <c r="L514" s="21">
        <f t="shared" ref="L514" ca="1" si="351">SUM(L508:L516)</f>
        <v>0</v>
      </c>
    </row>
    <row r="515" spans="1:12" ht="14.4" x14ac:dyDescent="0.3">
      <c r="A515" s="28">
        <f>A479</f>
        <v>2</v>
      </c>
      <c r="B515" s="14">
        <f>B479</f>
        <v>5</v>
      </c>
      <c r="C515" s="10" t="s">
        <v>37</v>
      </c>
      <c r="D515" s="12" t="s">
        <v>38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12" t="s">
        <v>35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12" t="s">
        <v>31</v>
      </c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20" t="s">
        <v>39</v>
      </c>
      <c r="E521" s="9"/>
      <c r="F521" s="21">
        <f>SUM(F515:F520)</f>
        <v>0</v>
      </c>
      <c r="G521" s="21">
        <f t="shared" ref="G521" si="352">SUM(G515:G520)</f>
        <v>0</v>
      </c>
      <c r="H521" s="21">
        <f t="shared" ref="H521" si="353">SUM(H515:H520)</f>
        <v>0</v>
      </c>
      <c r="I521" s="21">
        <f t="shared" ref="I521" si="354">SUM(I515:I520)</f>
        <v>0</v>
      </c>
      <c r="J521" s="21">
        <f t="shared" ref="J521" si="355">SUM(J515:J520)</f>
        <v>0</v>
      </c>
      <c r="K521" s="27"/>
      <c r="L521" s="21">
        <f t="shared" ref="L521" ca="1" si="356">SUM(L515:L523)</f>
        <v>0</v>
      </c>
    </row>
    <row r="522" spans="1:12" ht="15.75" customHeight="1" x14ac:dyDescent="0.25">
      <c r="A522" s="31">
        <f>A479</f>
        <v>2</v>
      </c>
      <c r="B522" s="32">
        <f>B479</f>
        <v>5</v>
      </c>
      <c r="C522" s="61" t="s">
        <v>4</v>
      </c>
      <c r="D522" s="62"/>
      <c r="E522" s="33"/>
      <c r="F522" s="34">
        <f>F488+F492+F502+F507+F514+F521</f>
        <v>75</v>
      </c>
      <c r="G522" s="34">
        <f t="shared" ref="G522" si="357">G488+G492+G502+G507+G514+G521</f>
        <v>26.365000000000002</v>
      </c>
      <c r="H522" s="34">
        <f t="shared" ref="H522" si="358">H488+H492+H502+H507+H514+H521</f>
        <v>26.444999999999997</v>
      </c>
      <c r="I522" s="34">
        <f t="shared" ref="I522" si="359">I488+I492+I502+I507+I514+I521</f>
        <v>110.80000000000001</v>
      </c>
      <c r="J522" s="34">
        <f t="shared" ref="J522" si="360">J488+J492+J502+J507+J514+J521</f>
        <v>802.93999999999994</v>
      </c>
      <c r="K522" s="35"/>
      <c r="L522" s="34">
        <f t="shared" ref="L522" ca="1" si="361">L488+L492+L502+L507+L514+L521</f>
        <v>0</v>
      </c>
    </row>
    <row r="523" spans="1:12" ht="14.4" x14ac:dyDescent="0.3">
      <c r="A523" s="22">
        <v>2</v>
      </c>
      <c r="B523" s="23">
        <v>6</v>
      </c>
      <c r="C523" s="24" t="s">
        <v>20</v>
      </c>
      <c r="D523" s="5" t="s">
        <v>21</v>
      </c>
      <c r="E523" s="47" t="s">
        <v>91</v>
      </c>
      <c r="F523" s="48">
        <v>100</v>
      </c>
      <c r="G523" s="48">
        <v>10.7</v>
      </c>
      <c r="H523" s="48">
        <v>13.4</v>
      </c>
      <c r="I523" s="48">
        <v>11.36</v>
      </c>
      <c r="J523" s="48">
        <v>201.12</v>
      </c>
      <c r="K523" s="49"/>
      <c r="L523" s="48"/>
    </row>
    <row r="524" spans="1:12" ht="14.4" x14ac:dyDescent="0.3">
      <c r="A524" s="25"/>
      <c r="B524" s="16"/>
      <c r="C524" s="11"/>
      <c r="D524" s="6"/>
      <c r="E524" s="50" t="s">
        <v>61</v>
      </c>
      <c r="F524" s="51" t="s">
        <v>51</v>
      </c>
      <c r="G524" s="51">
        <v>4.6100000000000003</v>
      </c>
      <c r="H524" s="51">
        <v>6.32</v>
      </c>
      <c r="I524" s="51">
        <v>27.79</v>
      </c>
      <c r="J524" s="51">
        <v>207</v>
      </c>
      <c r="K524" s="52"/>
      <c r="L524" s="51"/>
    </row>
    <row r="525" spans="1:12" ht="14.4" x14ac:dyDescent="0.3">
      <c r="A525" s="25"/>
      <c r="B525" s="16"/>
      <c r="C525" s="11"/>
      <c r="D525" s="7" t="s">
        <v>22</v>
      </c>
      <c r="E525" s="50" t="s">
        <v>57</v>
      </c>
      <c r="F525" s="51" t="s">
        <v>58</v>
      </c>
      <c r="G525" s="51">
        <v>7.0000000000000007E-2</v>
      </c>
      <c r="H525" s="51">
        <v>0.02</v>
      </c>
      <c r="I525" s="51">
        <v>10</v>
      </c>
      <c r="J525" s="51">
        <v>40</v>
      </c>
      <c r="K525" s="52"/>
      <c r="L525" s="51"/>
    </row>
    <row r="526" spans="1:12" ht="14.4" x14ac:dyDescent="0.3">
      <c r="A526" s="25"/>
      <c r="B526" s="16"/>
      <c r="C526" s="11"/>
      <c r="D526" s="76" t="s">
        <v>23</v>
      </c>
      <c r="E526" s="50" t="s">
        <v>64</v>
      </c>
      <c r="F526" s="51">
        <v>25</v>
      </c>
      <c r="G526" s="77"/>
      <c r="H526" s="51">
        <v>0.2</v>
      </c>
      <c r="I526" s="51">
        <v>12.3</v>
      </c>
      <c r="J526" s="51">
        <v>59</v>
      </c>
      <c r="K526" s="52"/>
      <c r="L526" s="51"/>
    </row>
    <row r="527" spans="1:12" ht="14.4" x14ac:dyDescent="0.3">
      <c r="A527" s="25"/>
      <c r="B527" s="16"/>
      <c r="C527" s="11"/>
      <c r="D527" s="7" t="s">
        <v>23</v>
      </c>
      <c r="E527" s="50" t="s">
        <v>54</v>
      </c>
      <c r="F527" s="51">
        <v>25</v>
      </c>
      <c r="G527" s="51">
        <v>1.65</v>
      </c>
      <c r="H527" s="51">
        <v>0.3</v>
      </c>
      <c r="I527" s="51">
        <v>9.9</v>
      </c>
      <c r="J527" s="51">
        <v>50</v>
      </c>
      <c r="K527" s="52"/>
      <c r="L527" s="51"/>
    </row>
    <row r="528" spans="1:12" ht="14.4" x14ac:dyDescent="0.3">
      <c r="A528" s="25"/>
      <c r="B528" s="16"/>
      <c r="C528" s="11"/>
      <c r="D528" s="7" t="s">
        <v>24</v>
      </c>
      <c r="E528" s="50" t="s">
        <v>84</v>
      </c>
      <c r="F528" s="51">
        <v>100</v>
      </c>
      <c r="G528" s="51">
        <v>0.4</v>
      </c>
      <c r="H528" s="51">
        <v>0.4</v>
      </c>
      <c r="I528" s="51">
        <v>9.8000000000000007</v>
      </c>
      <c r="J528" s="51">
        <v>47</v>
      </c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SUM(F523:F530)</f>
        <v>250</v>
      </c>
      <c r="G531" s="21">
        <f t="shared" ref="G531" si="362">SUM(G523:G530)</f>
        <v>17.429999999999996</v>
      </c>
      <c r="H531" s="21">
        <f t="shared" ref="H531" si="363">SUM(H523:H530)</f>
        <v>20.639999999999997</v>
      </c>
      <c r="I531" s="21">
        <f t="shared" ref="I531" si="364">SUM(I523:I530)</f>
        <v>81.150000000000006</v>
      </c>
      <c r="J531" s="21">
        <f t="shared" ref="J531" si="365">SUM(J523:J530)</f>
        <v>604.12</v>
      </c>
      <c r="K531" s="27"/>
      <c r="L531" s="21">
        <v>64.19</v>
      </c>
    </row>
    <row r="532" spans="1:12" ht="14.4" x14ac:dyDescent="0.3">
      <c r="A532" s="28">
        <f>A523</f>
        <v>2</v>
      </c>
      <c r="B532" s="14">
        <f>B523</f>
        <v>6</v>
      </c>
      <c r="C532" s="10" t="s">
        <v>25</v>
      </c>
      <c r="D532" s="12" t="s">
        <v>24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6"/>
      <c r="B535" s="18"/>
      <c r="C535" s="8"/>
      <c r="D535" s="19" t="s">
        <v>39</v>
      </c>
      <c r="E535" s="9"/>
      <c r="F535" s="21">
        <f>SUM(F532:F534)</f>
        <v>0</v>
      </c>
      <c r="G535" s="21">
        <f t="shared" ref="G535" si="366">SUM(G532:G534)</f>
        <v>0</v>
      </c>
      <c r="H535" s="21">
        <f t="shared" ref="H535" si="367">SUM(H532:H534)</f>
        <v>0</v>
      </c>
      <c r="I535" s="21">
        <f t="shared" ref="I535" si="368">SUM(I532:I534)</f>
        <v>0</v>
      </c>
      <c r="J535" s="21">
        <f t="shared" ref="J535" si="369">SUM(J532:J534)</f>
        <v>0</v>
      </c>
      <c r="K535" s="27"/>
      <c r="L535" s="21">
        <f t="shared" ref="L535" ca="1" si="370">SUM(L532:L540)</f>
        <v>0</v>
      </c>
    </row>
    <row r="536" spans="1:12" ht="14.4" x14ac:dyDescent="0.3">
      <c r="A536" s="28">
        <f>A523</f>
        <v>2</v>
      </c>
      <c r="B536" s="14">
        <f>B523</f>
        <v>6</v>
      </c>
      <c r="C536" s="10" t="s">
        <v>26</v>
      </c>
      <c r="D536" s="7" t="s">
        <v>27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7" t="s">
        <v>28</v>
      </c>
      <c r="E537" s="50" t="s">
        <v>119</v>
      </c>
      <c r="F537" s="51" t="s">
        <v>66</v>
      </c>
      <c r="G537" s="51">
        <v>5.9</v>
      </c>
      <c r="H537" s="51">
        <v>6.45</v>
      </c>
      <c r="I537" s="51">
        <v>18.829999999999998</v>
      </c>
      <c r="J537" s="51">
        <v>170.45</v>
      </c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31</v>
      </c>
      <c r="E540" s="50" t="s">
        <v>52</v>
      </c>
      <c r="F540" s="51">
        <v>200</v>
      </c>
      <c r="G540" s="51">
        <v>0.66200000000000003</v>
      </c>
      <c r="H540" s="51">
        <v>0.09</v>
      </c>
      <c r="I540" s="51">
        <v>22.03</v>
      </c>
      <c r="J540" s="51">
        <v>92.9</v>
      </c>
      <c r="K540" s="52"/>
      <c r="L540" s="51"/>
    </row>
    <row r="541" spans="1:12" ht="14.4" x14ac:dyDescent="0.3">
      <c r="A541" s="25"/>
      <c r="B541" s="16"/>
      <c r="C541" s="11"/>
      <c r="D541" s="7" t="s">
        <v>32</v>
      </c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7" t="s">
        <v>33</v>
      </c>
      <c r="E542" s="50" t="s">
        <v>54</v>
      </c>
      <c r="F542" s="51">
        <v>30</v>
      </c>
      <c r="G542" s="51">
        <v>1.98</v>
      </c>
      <c r="H542" s="51">
        <v>0.36</v>
      </c>
      <c r="I542" s="51">
        <v>11.88</v>
      </c>
      <c r="J542" s="51">
        <v>59.4</v>
      </c>
      <c r="K542" s="52"/>
      <c r="L542" s="51"/>
    </row>
    <row r="543" spans="1:12" ht="14.4" x14ac:dyDescent="0.3">
      <c r="A543" s="25"/>
      <c r="B543" s="16"/>
      <c r="C543" s="11"/>
      <c r="D543" s="6"/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6"/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6"/>
      <c r="B545" s="18"/>
      <c r="C545" s="8"/>
      <c r="D545" s="19" t="s">
        <v>39</v>
      </c>
      <c r="E545" s="9"/>
      <c r="F545" s="21">
        <f>SUM(F536:F544)</f>
        <v>230</v>
      </c>
      <c r="G545" s="21">
        <f t="shared" ref="G545" si="371">SUM(G536:G544)</f>
        <v>8.5419999999999998</v>
      </c>
      <c r="H545" s="21">
        <f t="shared" ref="H545" si="372">SUM(H536:H544)</f>
        <v>6.9</v>
      </c>
      <c r="I545" s="21">
        <f t="shared" ref="I545" si="373">SUM(I536:I544)</f>
        <v>52.74</v>
      </c>
      <c r="J545" s="21">
        <f t="shared" ref="J545" si="374">SUM(J536:J544)</f>
        <v>322.75</v>
      </c>
      <c r="K545" s="27"/>
      <c r="L545" s="21">
        <v>30</v>
      </c>
    </row>
    <row r="546" spans="1:12" ht="14.4" x14ac:dyDescent="0.3">
      <c r="A546" s="28">
        <f>A523</f>
        <v>2</v>
      </c>
      <c r="B546" s="14">
        <f>B523</f>
        <v>6</v>
      </c>
      <c r="C546" s="10" t="s">
        <v>34</v>
      </c>
      <c r="D546" s="12" t="s">
        <v>35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31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19" t="s">
        <v>39</v>
      </c>
      <c r="E550" s="9"/>
      <c r="F550" s="21">
        <f>SUM(F546:F549)</f>
        <v>0</v>
      </c>
      <c r="G550" s="21">
        <f t="shared" ref="G550" si="375">SUM(G546:G549)</f>
        <v>0</v>
      </c>
      <c r="H550" s="21">
        <f t="shared" ref="H550" si="376">SUM(H546:H549)</f>
        <v>0</v>
      </c>
      <c r="I550" s="21">
        <f t="shared" ref="I550" si="377">SUM(I546:I549)</f>
        <v>0</v>
      </c>
      <c r="J550" s="21">
        <f t="shared" ref="J550" si="378">SUM(J546:J549)</f>
        <v>0</v>
      </c>
      <c r="K550" s="27"/>
      <c r="L550" s="21">
        <v>0</v>
      </c>
    </row>
    <row r="551" spans="1:12" ht="14.4" x14ac:dyDescent="0.3">
      <c r="A551" s="28">
        <f>A523</f>
        <v>2</v>
      </c>
      <c r="B551" s="14">
        <f>B523</f>
        <v>6</v>
      </c>
      <c r="C551" s="10" t="s">
        <v>36</v>
      </c>
      <c r="D551" s="7" t="s">
        <v>21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7" t="s">
        <v>30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7" t="s">
        <v>31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23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6"/>
      <c r="B557" s="18"/>
      <c r="C557" s="8"/>
      <c r="D557" s="19" t="s">
        <v>39</v>
      </c>
      <c r="E557" s="9"/>
      <c r="F557" s="21">
        <f>SUM(F551:F556)</f>
        <v>0</v>
      </c>
      <c r="G557" s="21">
        <f t="shared" ref="G557" si="379">SUM(G551:G556)</f>
        <v>0</v>
      </c>
      <c r="H557" s="21">
        <f t="shared" ref="H557" si="380">SUM(H551:H556)</f>
        <v>0</v>
      </c>
      <c r="I557" s="21">
        <f t="shared" ref="I557" si="381">SUM(I551:I556)</f>
        <v>0</v>
      </c>
      <c r="J557" s="21">
        <f t="shared" ref="J557" si="382">SUM(J551:J556)</f>
        <v>0</v>
      </c>
      <c r="K557" s="27"/>
      <c r="L557" s="21">
        <f t="shared" ref="L557" ca="1" si="383">SUM(L551:L559)</f>
        <v>0</v>
      </c>
    </row>
    <row r="558" spans="1:12" ht="14.4" x14ac:dyDescent="0.3">
      <c r="A558" s="28">
        <f>A523</f>
        <v>2</v>
      </c>
      <c r="B558" s="14">
        <f>B523</f>
        <v>6</v>
      </c>
      <c r="C558" s="10" t="s">
        <v>37</v>
      </c>
      <c r="D558" s="12" t="s">
        <v>38</v>
      </c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5"/>
      <c r="B559" s="16"/>
      <c r="C559" s="11"/>
      <c r="D559" s="12" t="s">
        <v>35</v>
      </c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12" t="s">
        <v>31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12" t="s">
        <v>24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6"/>
      <c r="B564" s="18"/>
      <c r="C564" s="8"/>
      <c r="D564" s="20" t="s">
        <v>39</v>
      </c>
      <c r="E564" s="9"/>
      <c r="F564" s="21">
        <f>SUM(F558:F563)</f>
        <v>0</v>
      </c>
      <c r="G564" s="21">
        <f t="shared" ref="G564" si="384">SUM(G558:G563)</f>
        <v>0</v>
      </c>
      <c r="H564" s="21">
        <f t="shared" ref="H564" si="385">SUM(H558:H563)</f>
        <v>0</v>
      </c>
      <c r="I564" s="21">
        <f t="shared" ref="I564" si="386">SUM(I558:I563)</f>
        <v>0</v>
      </c>
      <c r="J564" s="21">
        <f t="shared" ref="J564" si="387">SUM(J558:J563)</f>
        <v>0</v>
      </c>
      <c r="K564" s="27"/>
      <c r="L564" s="21">
        <f t="shared" ref="L564" ca="1" si="388">SUM(L558:L566)</f>
        <v>0</v>
      </c>
    </row>
    <row r="565" spans="1:12" ht="15.75" customHeight="1" x14ac:dyDescent="0.25">
      <c r="A565" s="31">
        <f>A523</f>
        <v>2</v>
      </c>
      <c r="B565" s="32">
        <f>B523</f>
        <v>6</v>
      </c>
      <c r="C565" s="61" t="s">
        <v>4</v>
      </c>
      <c r="D565" s="62"/>
      <c r="E565" s="33"/>
      <c r="F565" s="34">
        <f>F531+F535+F545+F550+F557+F564</f>
        <v>480</v>
      </c>
      <c r="G565" s="34">
        <f t="shared" ref="G565" si="389">G531+G535+G545+G550+G557+G564</f>
        <v>25.971999999999994</v>
      </c>
      <c r="H565" s="34">
        <f t="shared" ref="H565" si="390">H531+H535+H545+H550+H557+H564</f>
        <v>27.54</v>
      </c>
      <c r="I565" s="34">
        <f t="shared" ref="I565" si="391">I531+I535+I545+I550+I557+I564</f>
        <v>133.89000000000001</v>
      </c>
      <c r="J565" s="34">
        <f t="shared" ref="J565" si="392">J531+J535+J545+J550+J557+J564</f>
        <v>926.87</v>
      </c>
      <c r="K565" s="35"/>
      <c r="L565" s="34">
        <f t="shared" ref="L565" ca="1" si="393">L531+L535+L545+L550+L557+L564</f>
        <v>0</v>
      </c>
    </row>
    <row r="566" spans="1:12" ht="14.4" x14ac:dyDescent="0.3">
      <c r="A566" s="22">
        <v>2</v>
      </c>
      <c r="B566" s="23">
        <v>7</v>
      </c>
      <c r="C566" s="24" t="s">
        <v>20</v>
      </c>
      <c r="D566" s="5" t="s">
        <v>21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22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23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24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SUM(F566:F572)</f>
        <v>0</v>
      </c>
      <c r="G573" s="21">
        <f t="shared" ref="G573" si="394">SUM(G566:G572)</f>
        <v>0</v>
      </c>
      <c r="H573" s="21">
        <f t="shared" ref="H573" si="395">SUM(H566:H572)</f>
        <v>0</v>
      </c>
      <c r="I573" s="21">
        <f t="shared" ref="I573" si="396">SUM(I566:I572)</f>
        <v>0</v>
      </c>
      <c r="J573" s="21">
        <f t="shared" ref="J573" si="397">SUM(J566:J572)</f>
        <v>0</v>
      </c>
      <c r="K573" s="27"/>
      <c r="L573" s="21">
        <f t="shared" ref="L573" si="398">SUM(L566:L572)</f>
        <v>0</v>
      </c>
    </row>
    <row r="574" spans="1:12" ht="14.4" x14ac:dyDescent="0.3">
      <c r="A574" s="28">
        <f>A566</f>
        <v>2</v>
      </c>
      <c r="B574" s="14">
        <f>B566</f>
        <v>7</v>
      </c>
      <c r="C574" s="10" t="s">
        <v>25</v>
      </c>
      <c r="D574" s="12" t="s">
        <v>24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6"/>
      <c r="B577" s="18"/>
      <c r="C577" s="8"/>
      <c r="D577" s="19" t="s">
        <v>39</v>
      </c>
      <c r="E577" s="9"/>
      <c r="F577" s="21">
        <f>SUM(F574:F576)</f>
        <v>0</v>
      </c>
      <c r="G577" s="21">
        <f t="shared" ref="G577" si="399">SUM(G574:G576)</f>
        <v>0</v>
      </c>
      <c r="H577" s="21">
        <f t="shared" ref="H577" si="400">SUM(H574:H576)</f>
        <v>0</v>
      </c>
      <c r="I577" s="21">
        <f t="shared" ref="I577" si="401">SUM(I574:I576)</f>
        <v>0</v>
      </c>
      <c r="J577" s="21">
        <f t="shared" ref="J577" si="402">SUM(J574:J576)</f>
        <v>0</v>
      </c>
      <c r="K577" s="27"/>
      <c r="L577" s="21">
        <f t="shared" ref="L577" ca="1" si="403">SUM(L574:L582)</f>
        <v>0</v>
      </c>
    </row>
    <row r="578" spans="1:12" ht="14.4" x14ac:dyDescent="0.3">
      <c r="A578" s="28">
        <f>A566</f>
        <v>2</v>
      </c>
      <c r="B578" s="14">
        <f>B566</f>
        <v>7</v>
      </c>
      <c r="C578" s="10" t="s">
        <v>26</v>
      </c>
      <c r="D578" s="7" t="s">
        <v>27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7" t="s">
        <v>28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31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7" t="s">
        <v>32</v>
      </c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7" t="s">
        <v>33</v>
      </c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5"/>
      <c r="B585" s="16"/>
      <c r="C585" s="11"/>
      <c r="D585" s="6"/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6"/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6"/>
      <c r="B587" s="18"/>
      <c r="C587" s="8"/>
      <c r="D587" s="19" t="s">
        <v>39</v>
      </c>
      <c r="E587" s="9"/>
      <c r="F587" s="21">
        <f>SUM(F578:F586)</f>
        <v>0</v>
      </c>
      <c r="G587" s="21">
        <f t="shared" ref="G587" si="404">SUM(G578:G586)</f>
        <v>0</v>
      </c>
      <c r="H587" s="21">
        <f t="shared" ref="H587" si="405">SUM(H578:H586)</f>
        <v>0</v>
      </c>
      <c r="I587" s="21">
        <f t="shared" ref="I587" si="406">SUM(I578:I586)</f>
        <v>0</v>
      </c>
      <c r="J587" s="21">
        <f t="shared" ref="J587" si="407">SUM(J578:J586)</f>
        <v>0</v>
      </c>
      <c r="K587" s="27"/>
      <c r="L587" s="21">
        <f t="shared" ref="L587" ca="1" si="408">SUM(L584:L592)</f>
        <v>0</v>
      </c>
    </row>
    <row r="588" spans="1:12" ht="14.4" x14ac:dyDescent="0.3">
      <c r="A588" s="28">
        <f>A566</f>
        <v>2</v>
      </c>
      <c r="B588" s="14">
        <f>B566</f>
        <v>7</v>
      </c>
      <c r="C588" s="10" t="s">
        <v>34</v>
      </c>
      <c r="D588" s="12" t="s">
        <v>35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31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19" t="s">
        <v>39</v>
      </c>
      <c r="E592" s="9"/>
      <c r="F592" s="21">
        <f>SUM(F588:F591)</f>
        <v>0</v>
      </c>
      <c r="G592" s="21">
        <f t="shared" ref="G592" si="409">SUM(G588:G591)</f>
        <v>0</v>
      </c>
      <c r="H592" s="21">
        <f t="shared" ref="H592" si="410">SUM(H588:H591)</f>
        <v>0</v>
      </c>
      <c r="I592" s="21">
        <f t="shared" ref="I592" si="411">SUM(I588:I591)</f>
        <v>0</v>
      </c>
      <c r="J592" s="21">
        <f t="shared" ref="J592" si="412">SUM(J588:J591)</f>
        <v>0</v>
      </c>
      <c r="K592" s="27"/>
      <c r="L592" s="21">
        <f t="shared" ref="L592" ca="1" si="413">SUM(L585:L591)</f>
        <v>0</v>
      </c>
    </row>
    <row r="593" spans="1:12" ht="14.4" x14ac:dyDescent="0.3">
      <c r="A593" s="28">
        <f>A566</f>
        <v>2</v>
      </c>
      <c r="B593" s="14">
        <f>B566</f>
        <v>7</v>
      </c>
      <c r="C593" s="10" t="s">
        <v>36</v>
      </c>
      <c r="D593" s="7" t="s">
        <v>21</v>
      </c>
      <c r="E593" s="50"/>
      <c r="F593" s="51"/>
      <c r="G593" s="51"/>
      <c r="H593" s="51"/>
      <c r="I593" s="51"/>
      <c r="J593" s="51"/>
      <c r="K593" s="52"/>
      <c r="L593" s="51"/>
    </row>
    <row r="594" spans="1:12" ht="14.4" x14ac:dyDescent="0.3">
      <c r="A594" s="25"/>
      <c r="B594" s="16"/>
      <c r="C594" s="11"/>
      <c r="D594" s="7" t="s">
        <v>30</v>
      </c>
      <c r="E594" s="50"/>
      <c r="F594" s="51"/>
      <c r="G594" s="51"/>
      <c r="H594" s="51"/>
      <c r="I594" s="51"/>
      <c r="J594" s="51"/>
      <c r="K594" s="52"/>
      <c r="L594" s="51"/>
    </row>
    <row r="595" spans="1:12" ht="14.4" x14ac:dyDescent="0.3">
      <c r="A595" s="25"/>
      <c r="B595" s="16"/>
      <c r="C595" s="11"/>
      <c r="D595" s="7" t="s">
        <v>31</v>
      </c>
      <c r="E595" s="50"/>
      <c r="F595" s="51"/>
      <c r="G595" s="51"/>
      <c r="H595" s="51"/>
      <c r="I595" s="51"/>
      <c r="J595" s="51"/>
      <c r="K595" s="52"/>
      <c r="L595" s="51"/>
    </row>
    <row r="596" spans="1:12" ht="14.4" x14ac:dyDescent="0.3">
      <c r="A596" s="25"/>
      <c r="B596" s="16"/>
      <c r="C596" s="11"/>
      <c r="D596" s="7" t="s">
        <v>23</v>
      </c>
      <c r="E596" s="50"/>
      <c r="F596" s="51"/>
      <c r="G596" s="51"/>
      <c r="H596" s="51"/>
      <c r="I596" s="51"/>
      <c r="J596" s="51"/>
      <c r="K596" s="52"/>
      <c r="L596" s="51"/>
    </row>
    <row r="597" spans="1:12" ht="14.4" x14ac:dyDescent="0.3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4.4" x14ac:dyDescent="0.3">
      <c r="A598" s="25"/>
      <c r="B598" s="16"/>
      <c r="C598" s="11"/>
      <c r="D598" s="6"/>
      <c r="E598" s="50"/>
      <c r="F598" s="51"/>
      <c r="G598" s="51"/>
      <c r="H598" s="51"/>
      <c r="I598" s="51"/>
      <c r="J598" s="51"/>
      <c r="K598" s="52"/>
      <c r="L598" s="51"/>
    </row>
    <row r="599" spans="1:12" ht="14.4" x14ac:dyDescent="0.3">
      <c r="A599" s="26"/>
      <c r="B599" s="18"/>
      <c r="C599" s="8"/>
      <c r="D599" s="19" t="s">
        <v>39</v>
      </c>
      <c r="E599" s="9"/>
      <c r="F599" s="21">
        <f>SUM(F593:F598)</f>
        <v>0</v>
      </c>
      <c r="G599" s="21">
        <f t="shared" ref="G599" si="414">SUM(G593:G598)</f>
        <v>0</v>
      </c>
      <c r="H599" s="21">
        <f t="shared" ref="H599" si="415">SUM(H593:H598)</f>
        <v>0</v>
      </c>
      <c r="I599" s="21">
        <f t="shared" ref="I599" si="416">SUM(I593:I598)</f>
        <v>0</v>
      </c>
      <c r="J599" s="21">
        <f t="shared" ref="J599" si="417">SUM(J593:J598)</f>
        <v>0</v>
      </c>
      <c r="K599" s="27"/>
      <c r="L599" s="21">
        <f t="shared" ref="L599" ca="1" si="418">SUM(L593:L601)</f>
        <v>0</v>
      </c>
    </row>
    <row r="600" spans="1:12" ht="14.4" x14ac:dyDescent="0.3">
      <c r="A600" s="28">
        <f>A566</f>
        <v>2</v>
      </c>
      <c r="B600" s="14">
        <f>B566</f>
        <v>7</v>
      </c>
      <c r="C600" s="10" t="s">
        <v>37</v>
      </c>
      <c r="D600" s="12" t="s">
        <v>38</v>
      </c>
      <c r="E600" s="50"/>
      <c r="F600" s="51"/>
      <c r="G600" s="51"/>
      <c r="H600" s="51"/>
      <c r="I600" s="51"/>
      <c r="J600" s="51"/>
      <c r="K600" s="52"/>
      <c r="L600" s="51"/>
    </row>
    <row r="601" spans="1:12" ht="14.4" x14ac:dyDescent="0.3">
      <c r="A601" s="25"/>
      <c r="B601" s="16"/>
      <c r="C601" s="11"/>
      <c r="D601" s="12" t="s">
        <v>35</v>
      </c>
      <c r="E601" s="50"/>
      <c r="F601" s="51"/>
      <c r="G601" s="51"/>
      <c r="H601" s="51"/>
      <c r="I601" s="51"/>
      <c r="J601" s="51"/>
      <c r="K601" s="52"/>
      <c r="L601" s="51"/>
    </row>
    <row r="602" spans="1:12" ht="14.4" x14ac:dyDescent="0.3">
      <c r="A602" s="25"/>
      <c r="B602" s="16"/>
      <c r="C602" s="11"/>
      <c r="D602" s="12" t="s">
        <v>31</v>
      </c>
      <c r="E602" s="50"/>
      <c r="F602" s="51"/>
      <c r="G602" s="51"/>
      <c r="H602" s="51"/>
      <c r="I602" s="51"/>
      <c r="J602" s="51"/>
      <c r="K602" s="52"/>
      <c r="L602" s="51"/>
    </row>
    <row r="603" spans="1:12" ht="14.4" x14ac:dyDescent="0.3">
      <c r="A603" s="25"/>
      <c r="B603" s="16"/>
      <c r="C603" s="11"/>
      <c r="D603" s="12" t="s">
        <v>24</v>
      </c>
      <c r="E603" s="50"/>
      <c r="F603" s="51"/>
      <c r="G603" s="51"/>
      <c r="H603" s="51"/>
      <c r="I603" s="51"/>
      <c r="J603" s="51"/>
      <c r="K603" s="52"/>
      <c r="L603" s="51"/>
    </row>
    <row r="604" spans="1:12" ht="14.4" x14ac:dyDescent="0.3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4.4" x14ac:dyDescent="0.3">
      <c r="A605" s="25"/>
      <c r="B605" s="16"/>
      <c r="C605" s="11"/>
      <c r="D605" s="6"/>
      <c r="E605" s="50"/>
      <c r="F605" s="51"/>
      <c r="G605" s="51"/>
      <c r="H605" s="51"/>
      <c r="I605" s="51"/>
      <c r="J605" s="51"/>
      <c r="K605" s="52"/>
      <c r="L605" s="51"/>
    </row>
    <row r="606" spans="1:12" ht="14.4" x14ac:dyDescent="0.3">
      <c r="A606" s="26"/>
      <c r="B606" s="18"/>
      <c r="C606" s="8"/>
      <c r="D606" s="20" t="s">
        <v>39</v>
      </c>
      <c r="E606" s="9"/>
      <c r="F606" s="21">
        <f>SUM(F600:F605)</f>
        <v>0</v>
      </c>
      <c r="G606" s="21">
        <f t="shared" ref="G606" si="419">SUM(G600:G605)</f>
        <v>0</v>
      </c>
      <c r="H606" s="21">
        <f t="shared" ref="H606" si="420">SUM(H600:H605)</f>
        <v>0</v>
      </c>
      <c r="I606" s="21">
        <f t="shared" ref="I606" si="421">SUM(I600:I605)</f>
        <v>0</v>
      </c>
      <c r="J606" s="21">
        <f t="shared" ref="J606" si="422">SUM(J600:J605)</f>
        <v>0</v>
      </c>
      <c r="K606" s="27"/>
      <c r="L606" s="21">
        <f t="shared" ref="L606" ca="1" si="423">SUM(L600:L608)</f>
        <v>0</v>
      </c>
    </row>
    <row r="607" spans="1:12" ht="14.4" x14ac:dyDescent="0.25">
      <c r="A607" s="37">
        <f>A566</f>
        <v>2</v>
      </c>
      <c r="B607" s="38">
        <f>B566</f>
        <v>7</v>
      </c>
      <c r="C607" s="58" t="s">
        <v>4</v>
      </c>
      <c r="D607" s="59"/>
      <c r="E607" s="39"/>
      <c r="F607" s="40">
        <f>F573+F577+F587+F592+F599+F606</f>
        <v>0</v>
      </c>
      <c r="G607" s="40">
        <f t="shared" ref="G607" si="424">G573+G577+G587+G592+G599+G606</f>
        <v>0</v>
      </c>
      <c r="H607" s="40">
        <f t="shared" ref="H607" si="425">H573+H577+H587+H592+H599+H606</f>
        <v>0</v>
      </c>
      <c r="I607" s="40">
        <f t="shared" ref="I607" si="426">I573+I577+I587+I592+I599+I606</f>
        <v>0</v>
      </c>
      <c r="J607" s="40">
        <f t="shared" ref="J607" si="427">J573+J577+J587+J592+J599+J606</f>
        <v>0</v>
      </c>
      <c r="K607" s="41"/>
      <c r="L607" s="34">
        <f ca="1">L573+L577+L587+L592+L599+L606</f>
        <v>0</v>
      </c>
    </row>
    <row r="608" spans="1:12" x14ac:dyDescent="0.25">
      <c r="A608" s="29"/>
      <c r="B608" s="30"/>
      <c r="C608" s="60" t="s">
        <v>5</v>
      </c>
      <c r="D608" s="60"/>
      <c r="E608" s="60"/>
      <c r="F608" s="42">
        <f>(F49+F92+F135+F179+F222+F265+F307+F349+F392+F435+F478+F522+F565+F607)/(IF(F49=0,0,1)+IF(F92=0,0,1)+IF(F135=0,0,1)+IF(F179=0,0,1)+IF(F222=0,0,1)+IF(F265=0,0,1)+IF(F307=0,0,1)+IF(F349=0,0,1)+IF(F392=0,0,1)+IF(F435=0,0,1)+IF(F478=0,0,1)+IF(F522=0,0,1)+IF(F565=0,0,1)+IF(F607=0,0,1))</f>
        <v>372.5</v>
      </c>
      <c r="G608" s="42">
        <f>(G49+G92+G135+G179+G222+G265+G307+G349+G392+G435+G478+G522+G565+G607)/(IF(G49=0,0,1)+IF(G92=0,0,1)+IF(G135=0,0,1)+IF(G179=0,0,1)+IF(G222=0,0,1)+IF(G265=0,0,1)+IF(G307=0,0,1)+IF(G349=0,0,1)+IF(G392=0,0,1)+IF(G435=0,0,1)+IF(G478=0,0,1)+IF(G522=0,0,1)+IF(G565=0,0,1)+IF(G607=0,0,1))</f>
        <v>26.093249999999998</v>
      </c>
      <c r="H608" s="42">
        <f>(H49+H92+H135+H179+H222+H265+H307+H349+H392+H435+H478+H522+H565+H607)/(IF(H49=0,0,1)+IF(H92=0,0,1)+IF(H135=0,0,1)+IF(H179=0,0,1)+IF(H222=0,0,1)+IF(H265=0,0,1)+IF(H307=0,0,1)+IF(H349=0,0,1)+IF(H392=0,0,1)+IF(H435=0,0,1)+IF(H478=0,0,1)+IF(H522=0,0,1)+IF(H565=0,0,1)+IF(H607=0,0,1))</f>
        <v>25.60241666666667</v>
      </c>
      <c r="I608" s="42">
        <f>(I49+I92+I135+I179+I222+I265+I307+I349+I392+I435+I478+I522+I565+I607)/(IF(I49=0,0,1)+IF(I92=0,0,1)+IF(I135=0,0,1)+IF(I179=0,0,1)+IF(I222=0,0,1)+IF(I265=0,0,1)+IF(I307=0,0,1)+IF(I349=0,0,1)+IF(I392=0,0,1)+IF(I435=0,0,1)+IF(I478=0,0,1)+IF(I522=0,0,1)+IF(I565=0,0,1)+IF(I607=0,0,1))</f>
        <v>116.37883333333333</v>
      </c>
      <c r="J608" s="42">
        <f>(J49+J92+J135+J179+J222+J265+J307+J349+J392+J435+J478+J522+J565+J607)/(IF(J49=0,0,1)+IF(J92=0,0,1)+IF(J135=0,0,1)+IF(J179=0,0,1)+IF(J222=0,0,1)+IF(J265=0,0,1)+IF(J307=0,0,1)+IF(J349=0,0,1)+IF(J392=0,0,1)+IF(J435=0,0,1)+IF(J478=0,0,1)+IF(J522=0,0,1)+IF(J565=0,0,1)+IF(J607=0,0,1))</f>
        <v>805.00166666666689</v>
      </c>
      <c r="K608" s="42"/>
      <c r="L608" s="42" t="e">
        <f ca="1">(L49+L92+L135+L179+L222+L265+L307+L349+L392+L435+L478+L522+L565+L607)/(IF(L49=0,0,1)+IF(L92=0,0,1)+IF(L135=0,0,1)+IF(L179=0,0,1)+IF(L222=0,0,1)+IF(L265=0,0,1)+IF(L307=0,0,1)+IF(L349=0,0,1)+IF(L392=0,0,1)+IF(L435=0,0,1)+IF(L478=0,0,1)+IF(L522=0,0,1)+IF(L565=0,0,1)+IF(L607=0,0,1))</f>
        <v>#DIV/0!</v>
      </c>
    </row>
  </sheetData>
  <mergeCells count="18">
    <mergeCell ref="C307:D307"/>
    <mergeCell ref="C49:D49"/>
    <mergeCell ref="C1:E1"/>
    <mergeCell ref="H1:K1"/>
    <mergeCell ref="H2:K2"/>
    <mergeCell ref="C92:D92"/>
    <mergeCell ref="C135:D135"/>
    <mergeCell ref="C179:D179"/>
    <mergeCell ref="C222:D222"/>
    <mergeCell ref="C265:D265"/>
    <mergeCell ref="C607:D607"/>
    <mergeCell ref="C608:E608"/>
    <mergeCell ref="C349:D349"/>
    <mergeCell ref="C392:D392"/>
    <mergeCell ref="C435:D435"/>
    <mergeCell ref="C478:D478"/>
    <mergeCell ref="C522:D522"/>
    <mergeCell ref="C565:D5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2023-10-17T10:22:14Z</dcterms:modified>
</cp:coreProperties>
</file>