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<sst xmlns="http://schemas.openxmlformats.org/spreadsheetml/2006/main" count="284" uniqueCount="76">
  <si>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</si>
  <si>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</si>
  <si>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</si>
  <si>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</si>
  <si>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</si>
  <si>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</si>
  <si>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</si>
  <si>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</si>
  <si>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</si>
  <si>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</si>
  <si>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</si>
  <si>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</si>
  <si>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</si>
  <si>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</si>
  <si>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</si>
  <si>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</si>
  <si>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</si>
  <si>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</si>
  <si>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</si>
  <si>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</si>
  <si>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</si>
  <si>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</si>
  <si>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</si>
  <si>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</si>
  <si>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</si>
  <si>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</si>
  <si>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</si>
  <si>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</si>
  <si>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</si>
  <si>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</si>
  <si>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</si>
  <si>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</si>
  <si>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</si>
  <si>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</si>
  <si>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</si>
  <si>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</si>
  <si>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</si>
  <si>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</si>
  <si>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</si>
  <si>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</si>
  <si>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</si>
  <si>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</si>
  <si>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</si>
  <si>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</si>
  <si>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</si>
  <si>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</si>
  <si>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</si>
  <si>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</si>
  <si>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</si>
  <si>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</si>
  <si>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</si>
  <si>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</si>
  <si>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</si>
  <si>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</si>
  <si>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</si>
  <si>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Какао с молоком</t>
  </si>
  <si>
    <t>Овощи тушеные с мясом</t>
  </si>
  <si>
    <t>Кофейный напиток с молоком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</si>
  <si>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</si>
  <si>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</si>
  <si>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</si>
  <si>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</si>
  <si>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</si>
  <si>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</si>
  <si>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Биточки рыбные с картофельным пюре, с маслом сливочным</t>
  </si>
  <si>
    <t>Котлеты "Аппетитные" с кашей гречневой рассыпчатой с маслом сливочным</t>
  </si>
  <si>
    <t>Салат из квашенной капусты</t>
  </si>
  <si>
    <t>Жаркое по-домашнему с индейкой</t>
  </si>
  <si>
    <t>Напиток из шиповника (75С)</t>
  </si>
  <si>
    <t>Икра кабачковая</t>
  </si>
  <si>
    <t>Салат из кукурузы к/с</t>
  </si>
  <si>
    <t>Салат из зеленого горошка к/с</t>
  </si>
  <si>
    <t>Салат из свеклы с сыром</t>
  </si>
  <si>
    <t>МБОУ "Ерсубайкинская ООШ"</t>
  </si>
  <si>
    <t>директор школы</t>
  </si>
  <si>
    <t>Скобелева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</si>
</sst>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O21" sqref="O2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73</v>
      </c>
      <c r="D1" s="56"/>
      <c r="E1" s="56"/>
      <c r="F1" s="12" t="s">
        <v>16</v>
      </c>
      <c r="G1" s="2" t="s">
        <v>17</v>
      </c>
      <c r="H1" s="57" t="s">
        <v>74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75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77.760000000000005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57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77.760000000000005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60</v>
      </c>
      <c r="F25" s="40">
        <v>100</v>
      </c>
      <c r="G25" s="40">
        <v>10.42</v>
      </c>
      <c r="H25" s="40">
        <v>12.43</v>
      </c>
      <c r="I25" s="40">
        <v>8.65</v>
      </c>
      <c r="J25" s="40">
        <v>192</v>
      </c>
      <c r="K25" s="41"/>
      <c r="L25" s="40">
        <v>77.760000000000005</v>
      </c>
    </row>
    <row r="26" spans="1:12" ht="15" x14ac:dyDescent="0.25">
      <c r="A26" s="14"/>
      <c r="B26" s="15"/>
      <c r="C26" s="11"/>
      <c r="D26" s="6" t="s">
        <v>21</v>
      </c>
      <c r="E26" s="42" t="s">
        <v>48</v>
      </c>
      <c r="F26" s="43">
        <v>153</v>
      </c>
      <c r="G26" s="43">
        <v>3.08</v>
      </c>
      <c r="H26" s="43">
        <v>6.25</v>
      </c>
      <c r="I26" s="43">
        <v>20.47</v>
      </c>
      <c r="J26" s="43">
        <v>150.44999999999999</v>
      </c>
      <c r="K26" s="44">
        <v>312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0.34</v>
      </c>
      <c r="H27" s="43">
        <v>0.17</v>
      </c>
      <c r="I27" s="43">
        <v>21.46</v>
      </c>
      <c r="J27" s="43">
        <v>103.5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1" t="s">
        <v>26</v>
      </c>
      <c r="E30" s="42" t="s">
        <v>50</v>
      </c>
      <c r="F30" s="43">
        <v>60</v>
      </c>
      <c r="G30" s="43">
        <v>1.08</v>
      </c>
      <c r="H30" s="43">
        <v>0.06</v>
      </c>
      <c r="I30" s="43">
        <v>5.88</v>
      </c>
      <c r="J30" s="43">
        <v>28.8</v>
      </c>
      <c r="K30" s="44"/>
      <c r="L30" s="43"/>
    </row>
    <row r="31" spans="1:12" ht="15" x14ac:dyDescent="0.25">
      <c r="A31" s="14"/>
      <c r="B31" s="15"/>
      <c r="C31" s="11"/>
      <c r="D31" s="6" t="s">
        <v>23</v>
      </c>
      <c r="E31" s="42" t="s">
        <v>49</v>
      </c>
      <c r="F31" s="43">
        <v>30</v>
      </c>
      <c r="G31" s="43">
        <v>2.2799999999999998</v>
      </c>
      <c r="H31" s="43">
        <v>0.24</v>
      </c>
      <c r="I31" s="43">
        <v>14.76</v>
      </c>
      <c r="J31" s="43">
        <v>70.5</v>
      </c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573</v>
      </c>
      <c r="G32" s="19">
        <f t="shared" ref="G32" si="6">SUM(G25:G31)</f>
        <v>19.18</v>
      </c>
      <c r="H32" s="19">
        <f t="shared" ref="H32" si="7">SUM(H25:H31)</f>
        <v>19.509999999999998</v>
      </c>
      <c r="I32" s="19">
        <f t="shared" ref="I32" si="8">SUM(I25:I31)</f>
        <v>83.100000000000009</v>
      </c>
      <c r="J32" s="19">
        <f t="shared" ref="J32:L32" si="9">SUM(J25:J31)</f>
        <v>604.65</v>
      </c>
      <c r="K32" s="25"/>
      <c r="L32" s="19">
        <f t="shared" si="9"/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573</v>
      </c>
      <c r="G43" s="32">
        <f t="shared" ref="G43" si="14">G32+G42</f>
        <v>19.18</v>
      </c>
      <c r="H43" s="32">
        <f t="shared" ref="H43" si="15">H32+H42</f>
        <v>19.509999999999998</v>
      </c>
      <c r="I43" s="32">
        <f t="shared" ref="I43" si="16">I32+I42</f>
        <v>83.100000000000009</v>
      </c>
      <c r="J43" s="32">
        <f t="shared" ref="J43:L43" si="17">J32+J42</f>
        <v>604.65</v>
      </c>
      <c r="K43" s="32"/>
      <c r="L43" s="32">
        <f t="shared" si="17"/>
        <v>77.760000000000005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77.760000000000005</v>
      </c>
    </row>
    <row r="45" spans="1:12" ht="15" x14ac:dyDescent="0.25">
      <c r="A45" s="23"/>
      <c r="B45" s="15"/>
      <c r="C45" s="11"/>
      <c r="D45" s="6" t="s">
        <v>21</v>
      </c>
      <c r="E45" s="42" t="s">
        <v>44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46</v>
      </c>
      <c r="E49" s="42" t="s">
        <v>47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77.760000000000005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v>200</v>
      </c>
      <c r="G63" s="40">
        <v>15.33</v>
      </c>
      <c r="H63" s="40">
        <v>16.989999999999998</v>
      </c>
      <c r="I63" s="40">
        <v>34.770000000000003</v>
      </c>
      <c r="J63" s="40">
        <v>335.2</v>
      </c>
      <c r="K63" s="41"/>
      <c r="L63" s="40">
        <v>77.760000000000005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68</v>
      </c>
      <c r="F65" s="43">
        <v>200</v>
      </c>
      <c r="G65" s="43">
        <v>0.68</v>
      </c>
      <c r="H65" s="43">
        <v>0.28000000000000003</v>
      </c>
      <c r="I65" s="43">
        <v>20.76</v>
      </c>
      <c r="J65" s="43">
        <v>88.2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49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">
        <v>66</v>
      </c>
      <c r="F68" s="43">
        <v>60</v>
      </c>
      <c r="G68" s="43">
        <v>1.02</v>
      </c>
      <c r="H68" s="43">
        <v>3</v>
      </c>
      <c r="I68" s="43">
        <v>5.07</v>
      </c>
      <c r="J68" s="43">
        <v>51.42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20.07</v>
      </c>
      <c r="H70" s="19">
        <f t="shared" ref="H70" si="31">SUM(H63:H69)</f>
        <v>20.59</v>
      </c>
      <c r="I70" s="19">
        <f t="shared" ref="I70" si="32">SUM(I63:I69)</f>
        <v>80.28</v>
      </c>
      <c r="J70" s="19">
        <f t="shared" ref="J70:L70" si="33">SUM(J63:J69)</f>
        <v>568.81999999999994</v>
      </c>
      <c r="K70" s="25"/>
      <c r="L70" s="19">
        <f t="shared" si="33"/>
        <v>77.760000000000005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500</v>
      </c>
      <c r="G81" s="32">
        <f t="shared" ref="G81" si="38">G70+G80</f>
        <v>20.07</v>
      </c>
      <c r="H81" s="32">
        <f t="shared" ref="H81" si="39">H70+H80</f>
        <v>20.59</v>
      </c>
      <c r="I81" s="32">
        <f t="shared" ref="I81" si="40">I70+I80</f>
        <v>80.28</v>
      </c>
      <c r="J81" s="32">
        <f t="shared" ref="J81:L81" si="41">J70+J80</f>
        <v>568.81999999999994</v>
      </c>
      <c r="K81" s="32"/>
      <c r="L81" s="32">
        <f t="shared" si="41"/>
        <v>77.760000000000005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230</v>
      </c>
      <c r="G82" s="40">
        <v>11.45</v>
      </c>
      <c r="H82" s="40">
        <v>12.46</v>
      </c>
      <c r="I82" s="40">
        <v>31.32</v>
      </c>
      <c r="J82" s="40">
        <v>289.95</v>
      </c>
      <c r="K82" s="41"/>
      <c r="L82" s="40">
        <v>77.760000000000005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39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40</v>
      </c>
      <c r="F85" s="43">
        <v>30</v>
      </c>
      <c r="G85" s="43">
        <v>1.98</v>
      </c>
      <c r="H85" s="43">
        <v>0.36</v>
      </c>
      <c r="I85" s="43">
        <v>11.88</v>
      </c>
      <c r="J85" s="43">
        <v>59.4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69</v>
      </c>
      <c r="F87" s="43">
        <v>60</v>
      </c>
      <c r="G87" s="43">
        <v>0.64</v>
      </c>
      <c r="H87" s="43">
        <v>3.31</v>
      </c>
      <c r="I87" s="43">
        <v>5.03</v>
      </c>
      <c r="J87" s="43">
        <v>50.28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14.73</v>
      </c>
      <c r="H89" s="19">
        <f t="shared" ref="H89" si="43">SUM(H82:H88)</f>
        <v>16.22</v>
      </c>
      <c r="I89" s="19">
        <f t="shared" ref="I89" si="44">SUM(I82:I88)</f>
        <v>70.260000000000005</v>
      </c>
      <c r="J89" s="19">
        <f t="shared" ref="J89:L89" si="45">SUM(J82:J88)</f>
        <v>492.42999999999995</v>
      </c>
      <c r="K89" s="25"/>
      <c r="L89" s="19">
        <f t="shared" si="45"/>
        <v>77.760000000000005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520</v>
      </c>
      <c r="G100" s="32">
        <f t="shared" ref="G100" si="50">G89+G99</f>
        <v>14.73</v>
      </c>
      <c r="H100" s="32">
        <f t="shared" ref="H100" si="51">H89+H99</f>
        <v>16.22</v>
      </c>
      <c r="I100" s="32">
        <f t="shared" ref="I100" si="52">I89+I99</f>
        <v>70.260000000000005</v>
      </c>
      <c r="J100" s="32">
        <f t="shared" ref="J100:L100" si="53">J89+J99</f>
        <v>492.42999999999995</v>
      </c>
      <c r="K100" s="32"/>
      <c r="L100" s="32">
        <f t="shared" si="53"/>
        <v>77.760000000000005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61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/>
      <c r="L101" s="40">
        <v>77.760000000000005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49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70</v>
      </c>
      <c r="F106" s="43">
        <v>60</v>
      </c>
      <c r="G106" s="43">
        <v>0.46</v>
      </c>
      <c r="H106" s="43">
        <v>2.4500000000000002</v>
      </c>
      <c r="I106" s="43">
        <v>2.41</v>
      </c>
      <c r="J106" s="43">
        <v>29.79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523</v>
      </c>
      <c r="G108" s="19">
        <f t="shared" ref="G108:J108" si="54">SUM(G101:G107)</f>
        <v>16.16</v>
      </c>
      <c r="H108" s="19">
        <f t="shared" si="54"/>
        <v>15.16</v>
      </c>
      <c r="I108" s="19">
        <f t="shared" si="54"/>
        <v>69.899999999999991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3" t="s">
        <v>4</v>
      </c>
      <c r="D119" s="54"/>
      <c r="E119" s="31"/>
      <c r="F119" s="32">
        <f>F108+F118</f>
        <v>523</v>
      </c>
      <c r="G119" s="32">
        <f t="shared" ref="G119:J119" si="58">G108+G118</f>
        <v>16.16</v>
      </c>
      <c r="H119" s="32">
        <f t="shared" si="58"/>
        <v>15.16</v>
      </c>
      <c r="I119" s="32">
        <f t="shared" si="58"/>
        <v>69.899999999999991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52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77.760000000000005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53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49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40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3" t="s">
        <v>4</v>
      </c>
      <c r="D138" s="54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56</v>
      </c>
      <c r="F139" s="40">
        <v>200</v>
      </c>
      <c r="G139" s="40">
        <v>12.48</v>
      </c>
      <c r="H139" s="40">
        <v>15.68</v>
      </c>
      <c r="I139" s="40">
        <v>19.34</v>
      </c>
      <c r="J139" s="40">
        <v>271.5</v>
      </c>
      <c r="K139" s="41">
        <v>143</v>
      </c>
      <c r="L139" s="40">
        <v>77.760000000000005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39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92.8</v>
      </c>
      <c r="K141" s="44">
        <v>349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40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62</v>
      </c>
      <c r="F143" s="43">
        <v>180</v>
      </c>
      <c r="G143" s="43">
        <v>1.62</v>
      </c>
      <c r="H143" s="43">
        <v>0.36</v>
      </c>
      <c r="I143" s="43">
        <v>14.58</v>
      </c>
      <c r="J143" s="43">
        <v>77.400000000000006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68">SUM(G139:G145)</f>
        <v>16.080000000000002</v>
      </c>
      <c r="H146" s="19">
        <f t="shared" si="68"/>
        <v>16.369999999999997</v>
      </c>
      <c r="I146" s="19">
        <f t="shared" si="68"/>
        <v>63.870000000000005</v>
      </c>
      <c r="J146" s="19">
        <f t="shared" si="68"/>
        <v>481.30000000000007</v>
      </c>
      <c r="K146" s="25"/>
      <c r="L146" s="19">
        <f t="shared" ref="L146" si="69">SUM(L139:L145)</f>
        <v>77.760000000000005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3" t="s">
        <v>4</v>
      </c>
      <c r="D157" s="54"/>
      <c r="E157" s="31"/>
      <c r="F157" s="32">
        <f>F146+F156</f>
        <v>600</v>
      </c>
      <c r="G157" s="32">
        <f t="shared" ref="G157" si="72">G146+G156</f>
        <v>16.080000000000002</v>
      </c>
      <c r="H157" s="32">
        <f t="shared" ref="H157" si="73">H146+H156</f>
        <v>16.369999999999997</v>
      </c>
      <c r="I157" s="32">
        <f t="shared" ref="I157" si="74">I146+I156</f>
        <v>63.870000000000005</v>
      </c>
      <c r="J157" s="32">
        <f t="shared" ref="J157:L157" si="75">J146+J156</f>
        <v>481.30000000000007</v>
      </c>
      <c r="K157" s="32"/>
      <c r="L157" s="32">
        <f t="shared" si="75"/>
        <v>77.760000000000005</v>
      </c>
    </row>
    <row r="158" spans="1:12" ht="25.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58</v>
      </c>
      <c r="F158" s="40">
        <v>228</v>
      </c>
      <c r="G158" s="40">
        <v>11.43</v>
      </c>
      <c r="H158" s="40">
        <v>11.41</v>
      </c>
      <c r="I158" s="40">
        <v>31.29</v>
      </c>
      <c r="J158" s="40">
        <v>276.75</v>
      </c>
      <c r="K158" s="41"/>
      <c r="L158" s="40">
        <v>77.760000000000005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55</v>
      </c>
      <c r="F160" s="43">
        <v>200</v>
      </c>
      <c r="G160" s="43">
        <v>1.58</v>
      </c>
      <c r="H160" s="43">
        <v>3.54</v>
      </c>
      <c r="I160" s="43">
        <v>7.6</v>
      </c>
      <c r="J160" s="43">
        <v>78.599999999999994</v>
      </c>
      <c r="K160" s="44">
        <v>382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49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52" t="s">
        <v>26</v>
      </c>
      <c r="E163" s="42" t="s">
        <v>71</v>
      </c>
      <c r="F163" s="43">
        <v>60</v>
      </c>
      <c r="G163" s="43">
        <v>1.0900000000000001</v>
      </c>
      <c r="H163" s="43">
        <v>1.31</v>
      </c>
      <c r="I163" s="43">
        <v>16.95</v>
      </c>
      <c r="J163" s="43">
        <v>60.16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6">SUM(G158:G164)</f>
        <v>16</v>
      </c>
      <c r="H165" s="19">
        <f t="shared" si="76"/>
        <v>16.459999999999997</v>
      </c>
      <c r="I165" s="19">
        <f t="shared" si="76"/>
        <v>68.14</v>
      </c>
      <c r="J165" s="19">
        <f t="shared" si="76"/>
        <v>474.26</v>
      </c>
      <c r="K165" s="25"/>
      <c r="L165" s="19">
        <f t="shared" ref="L165" si="77">SUM(L158:L164)</f>
        <v>77.760000000000005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3" t="s">
        <v>4</v>
      </c>
      <c r="D176" s="54"/>
      <c r="E176" s="31"/>
      <c r="F176" s="32">
        <f>F165+F175</f>
        <v>513</v>
      </c>
      <c r="G176" s="32">
        <f t="shared" ref="G176" si="80">G165+G175</f>
        <v>16</v>
      </c>
      <c r="H176" s="32">
        <f t="shared" ref="H176" si="81">H165+H175</f>
        <v>16.459999999999997</v>
      </c>
      <c r="I176" s="32">
        <f t="shared" ref="I176" si="82">I165+I175</f>
        <v>68.14</v>
      </c>
      <c r="J176" s="32">
        <f t="shared" ref="J176:L176" si="83">J165+J175</f>
        <v>474.26</v>
      </c>
      <c r="K176" s="32"/>
      <c r="L176" s="32">
        <f t="shared" si="83"/>
        <v>77.760000000000005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63</v>
      </c>
      <c r="F177" s="40">
        <v>200</v>
      </c>
      <c r="G177" s="40">
        <v>15.95</v>
      </c>
      <c r="H177" s="40">
        <v>19.55</v>
      </c>
      <c r="I177" s="40">
        <v>39.75</v>
      </c>
      <c r="J177" s="40">
        <v>408.42</v>
      </c>
      <c r="K177" s="41">
        <v>265</v>
      </c>
      <c r="L177" s="40">
        <v>77.760000000000005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7.0000000000000007E-2</v>
      </c>
      <c r="H179" s="43">
        <v>0.02</v>
      </c>
      <c r="I179" s="43">
        <v>10.01</v>
      </c>
      <c r="J179" s="43">
        <v>40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49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/>
      <c r="L181" s="43"/>
    </row>
    <row r="182" spans="1:12" ht="15" x14ac:dyDescent="0.25">
      <c r="A182" s="23"/>
      <c r="B182" s="15"/>
      <c r="C182" s="11"/>
      <c r="D182" s="52" t="s">
        <v>23</v>
      </c>
      <c r="E182" s="42" t="s">
        <v>40</v>
      </c>
      <c r="F182" s="43">
        <v>20</v>
      </c>
      <c r="G182" s="43">
        <v>1.32</v>
      </c>
      <c r="H182" s="43">
        <v>0.24</v>
      </c>
      <c r="I182" s="43">
        <v>7.92</v>
      </c>
      <c r="J182" s="43">
        <v>39.6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545</v>
      </c>
      <c r="G184" s="19">
        <f t="shared" ref="G184:J184" si="84">SUM(G177:G183)</f>
        <v>19.639999999999997</v>
      </c>
      <c r="H184" s="19">
        <f t="shared" si="84"/>
        <v>20.409999999999997</v>
      </c>
      <c r="I184" s="19">
        <f t="shared" si="84"/>
        <v>79.78</v>
      </c>
      <c r="J184" s="19">
        <f t="shared" si="84"/>
        <v>593.7700000000001</v>
      </c>
      <c r="K184" s="25"/>
      <c r="L184" s="19">
        <f t="shared" ref="L184" si="85">SUM(L177:L183)</f>
        <v>77.760000000000005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3" t="s">
        <v>4</v>
      </c>
      <c r="D195" s="54"/>
      <c r="E195" s="31"/>
      <c r="F195" s="32">
        <f>F184+F194</f>
        <v>545</v>
      </c>
      <c r="G195" s="32">
        <f t="shared" ref="G195" si="88">G184+G194</f>
        <v>19.639999999999997</v>
      </c>
      <c r="H195" s="32">
        <f t="shared" ref="H195" si="89">H184+H194</f>
        <v>20.409999999999997</v>
      </c>
      <c r="I195" s="32">
        <f t="shared" ref="I195" si="90">I184+I194</f>
        <v>79.78</v>
      </c>
      <c r="J195" s="32">
        <f t="shared" ref="J195:L195" si="91">J184+J194</f>
        <v>593.7700000000001</v>
      </c>
      <c r="K195" s="32"/>
      <c r="L195" s="32">
        <f t="shared" si="91"/>
        <v>77.760000000000005</v>
      </c>
    </row>
    <row r="196" spans="1:12" ht="25.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64</v>
      </c>
      <c r="F196" s="40">
        <v>228</v>
      </c>
      <c r="G196" s="40">
        <v>12.24</v>
      </c>
      <c r="H196" s="40">
        <v>12.49</v>
      </c>
      <c r="I196" s="40">
        <v>31.49</v>
      </c>
      <c r="J196" s="40">
        <v>290.55</v>
      </c>
      <c r="K196" s="41"/>
      <c r="L196" s="40">
        <v>77.760000000000005</v>
      </c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54</v>
      </c>
      <c r="F198" s="43">
        <v>200</v>
      </c>
      <c r="G198" s="43">
        <v>0.16</v>
      </c>
      <c r="H198" s="43">
        <v>0.16</v>
      </c>
      <c r="I198" s="43">
        <v>17.899999999999999</v>
      </c>
      <c r="J198" s="43">
        <v>74.599999999999994</v>
      </c>
      <c r="K198" s="44">
        <v>342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40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51" t="s">
        <v>26</v>
      </c>
      <c r="E201" s="42" t="s">
        <v>72</v>
      </c>
      <c r="F201" s="43">
        <v>60</v>
      </c>
      <c r="G201" s="43">
        <v>1.84</v>
      </c>
      <c r="H201" s="43">
        <v>3.7</v>
      </c>
      <c r="I201" s="43">
        <v>9.7799999999999994</v>
      </c>
      <c r="J201" s="43">
        <v>78.42</v>
      </c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508</v>
      </c>
      <c r="G203" s="19">
        <f t="shared" ref="G203:J203" si="92">SUM(G196:G202)</f>
        <v>15.56</v>
      </c>
      <c r="H203" s="19">
        <f t="shared" si="92"/>
        <v>16.59</v>
      </c>
      <c r="I203" s="19">
        <f t="shared" si="92"/>
        <v>67.09</v>
      </c>
      <c r="J203" s="19">
        <f t="shared" si="92"/>
        <v>483.17</v>
      </c>
      <c r="K203" s="25"/>
      <c r="L203" s="19">
        <f t="shared" ref="L203" si="93">SUM(L196:L202)</f>
        <v>77.760000000000005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3" t="s">
        <v>4</v>
      </c>
      <c r="D214" s="54"/>
      <c r="E214" s="31"/>
      <c r="F214" s="32">
        <f>F203+F213</f>
        <v>508</v>
      </c>
      <c r="G214" s="32">
        <f t="shared" ref="G214:J214" si="96">G203+G213</f>
        <v>15.56</v>
      </c>
      <c r="H214" s="32">
        <f t="shared" si="96"/>
        <v>16.59</v>
      </c>
      <c r="I214" s="32">
        <f t="shared" si="96"/>
        <v>67.09</v>
      </c>
      <c r="J214" s="32">
        <f t="shared" si="96"/>
        <v>483.17</v>
      </c>
      <c r="K214" s="32"/>
      <c r="L214" s="32">
        <f t="shared" ref="L214" si="97">L203+L213</f>
        <v>77.760000000000005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65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>
        <v>77.760000000000005</v>
      </c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45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49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 t="s">
        <v>26</v>
      </c>
      <c r="E220" s="42" t="s">
        <v>66</v>
      </c>
      <c r="F220" s="43">
        <v>60</v>
      </c>
      <c r="G220" s="43">
        <v>1.02</v>
      </c>
      <c r="H220" s="43">
        <v>3</v>
      </c>
      <c r="I220" s="43">
        <v>5.07</v>
      </c>
      <c r="J220" s="43">
        <v>51.42</v>
      </c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533</v>
      </c>
      <c r="G222" s="19">
        <f t="shared" ref="G222:J222" si="98">SUM(G215:G221)</f>
        <v>19.709999999999997</v>
      </c>
      <c r="H222" s="19">
        <f t="shared" si="98"/>
        <v>19.57</v>
      </c>
      <c r="I222" s="19">
        <f t="shared" si="98"/>
        <v>81.990000000000009</v>
      </c>
      <c r="J222" s="19">
        <f t="shared" si="98"/>
        <v>585.24999999999989</v>
      </c>
      <c r="K222" s="25"/>
      <c r="L222" s="19">
        <f t="shared" ref="L222" si="99">SUM(L215:L221)</f>
        <v>77.760000000000005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3" t="s">
        <v>4</v>
      </c>
      <c r="D233" s="54"/>
      <c r="E233" s="31"/>
      <c r="F233" s="32">
        <f>F222+F232</f>
        <v>533</v>
      </c>
      <c r="G233" s="32">
        <f t="shared" ref="G233:J233" si="102">G222+G232</f>
        <v>19.709999999999997</v>
      </c>
      <c r="H233" s="32">
        <f t="shared" si="102"/>
        <v>19.57</v>
      </c>
      <c r="I233" s="32">
        <f t="shared" si="102"/>
        <v>81.990000000000009</v>
      </c>
      <c r="J233" s="32">
        <f t="shared" si="102"/>
        <v>585.24999999999989</v>
      </c>
      <c r="K233" s="32"/>
      <c r="L233" s="32">
        <f t="shared" ref="L233" si="103">L222+L232</f>
        <v>77.760000000000005</v>
      </c>
    </row>
    <row r="234" spans="1:12" ht="13.9" customHeight="1" thickBot="1" x14ac:dyDescent="0.25">
      <c r="A234" s="27"/>
      <c r="B234" s="28"/>
      <c r="C234" s="58" t="s">
        <v>5</v>
      </c>
      <c r="D234" s="59"/>
      <c r="E234" s="60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530.83333333333337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</v>
      </c>
      <c r="H234" s="34">
        <f t="shared" si="104"/>
        <v>17.944166666666664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74.254166666666663</v>
      </c>
      <c r="J234" s="34">
        <f t="shared" si="104"/>
        <v>533.43833333333339</v>
      </c>
      <c r="K234" s="34"/>
      <c r="L234" s="34">
        <f t="shared" si="104"/>
        <v>77.760000000000005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2022-05-16T14:23:56Z</dcterms:created>
  <dcterms:modified xsi:type="dcterms:W3CDTF">2026-03-06T07:16:16Z</dcterms:modified>
</cp:coreProperties>
</file>