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5" windowHeight="10725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4" i="1" l="1"/>
  <c r="H204" i="1"/>
  <c r="I204" i="1"/>
  <c r="J204" i="1"/>
  <c r="F204" i="1"/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J203" i="1"/>
  <c r="I203" i="1"/>
  <c r="H203" i="1"/>
  <c r="G203" i="1"/>
  <c r="F203" i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99" i="1" l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B100" i="1" l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F138" i="1" l="1"/>
  <c r="F24" i="1"/>
  <c r="F157" i="1"/>
  <c r="F119" i="1"/>
  <c r="F195" i="1"/>
  <c r="F176" i="1"/>
  <c r="F62" i="1"/>
  <c r="F43" i="1"/>
</calcChain>
</file>

<file path=xl/sharedStrings.xml><?xml version="1.0" encoding="utf-8"?>
<sst xmlns="http://schemas.openxmlformats.org/spreadsheetml/2006/main" count="303" uniqueCount="104">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</sst>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4"/>
  <sheetViews>
    <sheetView tabSelected="1" view="pageBreakPreview" topLeftCell="A188" zoomScale="142" zoomScaleNormal="142" zoomScaleSheetLayoutView="142" workbookViewId="0">
      <selection activeCell="L204" sqref="L20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7" t="s">
        <v>103</v>
      </c>
      <c r="D1" s="118"/>
      <c r="E1" s="118"/>
      <c r="F1" s="5" t="s">
        <v>14</v>
      </c>
      <c r="G1" s="4" t="s">
        <v>15</v>
      </c>
      <c r="H1" s="119" t="s">
        <v>51</v>
      </c>
      <c r="I1" s="119"/>
      <c r="J1" s="119"/>
      <c r="K1" s="119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20" t="s">
        <v>52</v>
      </c>
      <c r="I2" s="120"/>
      <c r="J2" s="120"/>
      <c r="K2" s="120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>
        <v>17</v>
      </c>
      <c r="I3" s="112" t="s">
        <v>102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0" t="s">
        <v>19</v>
      </c>
      <c r="E6" s="42" t="s">
        <v>82</v>
      </c>
      <c r="F6" s="108">
        <v>90</v>
      </c>
      <c r="G6" s="103">
        <v>8.2680000000000007</v>
      </c>
      <c r="H6" s="103">
        <v>10.611000000000001</v>
      </c>
      <c r="I6" s="103">
        <v>9.1170000000000009</v>
      </c>
      <c r="J6" s="102">
        <v>165</v>
      </c>
      <c r="K6" s="46" t="s">
        <v>83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64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95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65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3" t="s">
        <v>85</v>
      </c>
      <c r="F11" s="94">
        <v>60</v>
      </c>
      <c r="G11" s="95">
        <v>0.66</v>
      </c>
      <c r="H11" s="95">
        <v>0.12</v>
      </c>
      <c r="I11" s="95">
        <v>2.2799999999999998</v>
      </c>
      <c r="J11" s="94">
        <v>14</v>
      </c>
      <c r="K11" s="75" t="s">
        <v>84</v>
      </c>
      <c r="L11" s="61"/>
    </row>
    <row r="12" spans="1:12" ht="15" x14ac:dyDescent="0.25">
      <c r="A12" s="15"/>
      <c r="B12" s="16"/>
      <c r="C12" s="17"/>
      <c r="D12" s="85" t="s">
        <v>46</v>
      </c>
      <c r="E12" s="42" t="s">
        <v>61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15" t="s">
        <v>4</v>
      </c>
      <c r="D24" s="116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6" t="s">
        <v>66</v>
      </c>
      <c r="F25" s="97">
        <v>180</v>
      </c>
      <c r="G25" s="98">
        <v>13.404999999999999</v>
      </c>
      <c r="H25" s="98">
        <v>11.241</v>
      </c>
      <c r="I25" s="98">
        <v>30.783999999999999</v>
      </c>
      <c r="J25" s="97">
        <v>278</v>
      </c>
      <c r="K25" s="59" t="s">
        <v>67</v>
      </c>
      <c r="L25" s="69"/>
    </row>
    <row r="26" spans="1:12" ht="15" x14ac:dyDescent="0.25">
      <c r="A26" s="37"/>
      <c r="B26" s="16"/>
      <c r="C26" s="17"/>
      <c r="D26" s="40"/>
      <c r="E26" s="89"/>
      <c r="F26" s="90"/>
      <c r="G26" s="91"/>
      <c r="H26" s="91"/>
      <c r="I26" s="91"/>
      <c r="J26" s="90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89"/>
      <c r="F29" s="90"/>
      <c r="G29" s="91"/>
      <c r="H29" s="91"/>
      <c r="I29" s="91"/>
      <c r="J29" s="90"/>
      <c r="K29" s="66"/>
      <c r="L29" s="61"/>
    </row>
    <row r="30" spans="1:12" ht="15" x14ac:dyDescent="0.25">
      <c r="A30" s="37"/>
      <c r="B30" s="16"/>
      <c r="C30" s="17"/>
      <c r="D30" s="20" t="s">
        <v>24</v>
      </c>
      <c r="E30" s="93" t="s">
        <v>96</v>
      </c>
      <c r="F30" s="94">
        <v>60</v>
      </c>
      <c r="G30" s="95">
        <v>0.752</v>
      </c>
      <c r="H30" s="95">
        <v>6.0490000000000004</v>
      </c>
      <c r="I30" s="95">
        <v>1.978</v>
      </c>
      <c r="J30" s="94">
        <v>66</v>
      </c>
      <c r="K30" s="75" t="s">
        <v>97</v>
      </c>
      <c r="L30" s="61"/>
    </row>
    <row r="31" spans="1:12" ht="15" x14ac:dyDescent="0.25">
      <c r="A31" s="37"/>
      <c r="B31" s="16"/>
      <c r="C31" s="17"/>
      <c r="D31" s="85" t="s">
        <v>46</v>
      </c>
      <c r="E31" s="42" t="s">
        <v>98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 x14ac:dyDescent="0.25">
      <c r="A33" s="31">
        <v>1</v>
      </c>
      <c r="B33" s="31">
        <f>B25</f>
        <v>2</v>
      </c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15" t="s">
        <v>4</v>
      </c>
      <c r="D43" s="116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6" t="s">
        <v>56</v>
      </c>
      <c r="F44" s="97">
        <v>190</v>
      </c>
      <c r="G44" s="98">
        <v>12.76</v>
      </c>
      <c r="H44" s="98">
        <v>16.984000000000002</v>
      </c>
      <c r="I44" s="98">
        <v>32.883000000000003</v>
      </c>
      <c r="J44" s="97">
        <v>335</v>
      </c>
      <c r="K44" s="59" t="s">
        <v>68</v>
      </c>
      <c r="L44" s="13"/>
    </row>
    <row r="45" spans="1:12" ht="15" x14ac:dyDescent="0.25">
      <c r="A45" s="15"/>
      <c r="B45" s="16"/>
      <c r="C45" s="17"/>
      <c r="D45" s="40"/>
      <c r="E45" s="89"/>
      <c r="F45" s="90"/>
      <c r="G45" s="91"/>
      <c r="H45" s="91"/>
      <c r="I45" s="91"/>
      <c r="J45" s="90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89"/>
      <c r="F48" s="90"/>
      <c r="G48" s="91"/>
      <c r="H48" s="91"/>
      <c r="I48" s="91"/>
      <c r="J48" s="90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3" t="s">
        <v>86</v>
      </c>
      <c r="F49" s="94">
        <v>60</v>
      </c>
      <c r="G49" s="95">
        <v>0.42</v>
      </c>
      <c r="H49" s="95">
        <v>0.06</v>
      </c>
      <c r="I49" s="95">
        <v>1.1399999999999999</v>
      </c>
      <c r="J49" s="94">
        <v>7</v>
      </c>
      <c r="K49" s="75" t="s">
        <v>84</v>
      </c>
      <c r="L49" s="19"/>
    </row>
    <row r="50" spans="1:12" ht="15" x14ac:dyDescent="0.25">
      <c r="A50" s="15"/>
      <c r="B50" s="16"/>
      <c r="C50" s="17"/>
      <c r="D50" s="85" t="s">
        <v>46</v>
      </c>
      <c r="E50" s="42" t="s">
        <v>87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88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15" t="s">
        <v>4</v>
      </c>
      <c r="D62" s="116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6" t="s">
        <v>71</v>
      </c>
      <c r="F63" s="87">
        <v>180</v>
      </c>
      <c r="G63" s="88">
        <v>16.664000000000001</v>
      </c>
      <c r="H63" s="88">
        <v>15.071999999999999</v>
      </c>
      <c r="I63" s="88">
        <v>40.137999999999998</v>
      </c>
      <c r="J63" s="87">
        <v>363</v>
      </c>
      <c r="K63" s="78" t="s">
        <v>72</v>
      </c>
      <c r="L63" s="69"/>
    </row>
    <row r="64" spans="1:12" ht="15" x14ac:dyDescent="0.25">
      <c r="A64" s="15"/>
      <c r="B64" s="16"/>
      <c r="C64" s="17"/>
      <c r="D64" s="40"/>
      <c r="E64" s="89"/>
      <c r="F64" s="90"/>
      <c r="G64" s="90"/>
      <c r="H64" s="90"/>
      <c r="I64" s="90"/>
      <c r="J64" s="90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69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89"/>
      <c r="F67" s="90"/>
      <c r="G67" s="90"/>
      <c r="H67" s="90"/>
      <c r="I67" s="90"/>
      <c r="J67" s="90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3" t="s">
        <v>89</v>
      </c>
      <c r="F68" s="94">
        <v>65</v>
      </c>
      <c r="G68" s="95">
        <v>0.54</v>
      </c>
      <c r="H68" s="95">
        <v>5.085</v>
      </c>
      <c r="I68" s="95">
        <v>1.71</v>
      </c>
      <c r="J68" s="94">
        <v>55</v>
      </c>
      <c r="K68" s="75" t="s">
        <v>47</v>
      </c>
      <c r="L68" s="61"/>
    </row>
    <row r="69" spans="1:12" ht="15" x14ac:dyDescent="0.25">
      <c r="A69" s="15"/>
      <c r="B69" s="16"/>
      <c r="C69" s="17"/>
      <c r="D69" s="40"/>
      <c r="E69" s="89"/>
      <c r="F69" s="90"/>
      <c r="G69" s="90"/>
      <c r="H69" s="90"/>
      <c r="I69" s="90"/>
      <c r="J69" s="90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15" t="s">
        <v>4</v>
      </c>
      <c r="D81" s="116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5">
        <v>1</v>
      </c>
      <c r="B82" s="106">
        <v>5</v>
      </c>
      <c r="C82" s="107" t="s">
        <v>18</v>
      </c>
      <c r="D82" s="47" t="s">
        <v>19</v>
      </c>
      <c r="E82" s="67" t="s">
        <v>77</v>
      </c>
      <c r="F82" s="83">
        <v>95</v>
      </c>
      <c r="G82" s="84">
        <v>13.015000000000001</v>
      </c>
      <c r="H82" s="84">
        <v>10.978999999999999</v>
      </c>
      <c r="I82" s="84">
        <v>6.2759999999999998</v>
      </c>
      <c r="J82" s="83">
        <v>176</v>
      </c>
      <c r="K82" s="68" t="s">
        <v>78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55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74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73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09"/>
      <c r="F86" s="110"/>
      <c r="G86" s="110"/>
      <c r="H86" s="110"/>
      <c r="I86" s="110"/>
      <c r="J86" s="110"/>
      <c r="K86" s="111"/>
      <c r="L86" s="45"/>
    </row>
    <row r="87" spans="1:12" ht="15.75" x14ac:dyDescent="0.25">
      <c r="A87" s="15"/>
      <c r="B87" s="16"/>
      <c r="C87" s="17"/>
      <c r="D87" s="40"/>
      <c r="E87" s="109"/>
      <c r="F87" s="110"/>
      <c r="G87" s="110"/>
      <c r="H87" s="110"/>
      <c r="I87" s="110"/>
      <c r="J87" s="110"/>
      <c r="K87" s="111"/>
      <c r="L87" s="45"/>
    </row>
    <row r="88" spans="1:12" ht="15" x14ac:dyDescent="0.25">
      <c r="A88" s="15"/>
      <c r="B88" s="16"/>
      <c r="C88" s="17"/>
      <c r="D88" s="85" t="s">
        <v>46</v>
      </c>
      <c r="E88" s="42" t="s">
        <v>90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15" t="s">
        <v>4</v>
      </c>
      <c r="D100" s="116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62</v>
      </c>
      <c r="F101" s="83">
        <v>94</v>
      </c>
      <c r="G101" s="84">
        <v>12.363</v>
      </c>
      <c r="H101" s="84">
        <v>12.803000000000001</v>
      </c>
      <c r="I101" s="84">
        <v>6.2229999999999999</v>
      </c>
      <c r="J101" s="83">
        <v>190</v>
      </c>
      <c r="K101" s="68" t="s">
        <v>63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64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73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3" t="s">
        <v>86</v>
      </c>
      <c r="F106" s="94">
        <v>60</v>
      </c>
      <c r="G106" s="95">
        <v>0.42</v>
      </c>
      <c r="H106" s="95">
        <v>0.06</v>
      </c>
      <c r="I106" s="95">
        <v>1.1399999999999999</v>
      </c>
      <c r="J106" s="94">
        <v>7</v>
      </c>
      <c r="K106" s="75" t="s">
        <v>84</v>
      </c>
      <c r="L106" s="61"/>
    </row>
    <row r="107" spans="1:12" ht="15" x14ac:dyDescent="0.25">
      <c r="A107" s="15"/>
      <c r="B107" s="16"/>
      <c r="C107" s="17"/>
      <c r="D107" s="85" t="s">
        <v>46</v>
      </c>
      <c r="E107" s="42" t="s">
        <v>61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>
        <f>A101</f>
        <v>2</v>
      </c>
      <c r="B109" s="31">
        <f>B101</f>
        <v>1</v>
      </c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15" t="s">
        <v>4</v>
      </c>
      <c r="D119" s="116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6" t="s">
        <v>79</v>
      </c>
      <c r="F120" s="87">
        <v>180</v>
      </c>
      <c r="G120" s="88">
        <v>17.007000000000001</v>
      </c>
      <c r="H120" s="88">
        <v>18.901</v>
      </c>
      <c r="I120" s="88">
        <v>30.908000000000001</v>
      </c>
      <c r="J120" s="87">
        <v>362</v>
      </c>
      <c r="K120" s="113" t="s">
        <v>80</v>
      </c>
      <c r="L120" s="69"/>
    </row>
    <row r="121" spans="1:12" ht="15" x14ac:dyDescent="0.25">
      <c r="A121" s="37"/>
      <c r="B121" s="16"/>
      <c r="C121" s="17"/>
      <c r="D121" s="40"/>
      <c r="E121" s="92"/>
      <c r="F121" s="92"/>
      <c r="G121" s="92"/>
      <c r="H121" s="92"/>
      <c r="I121" s="92"/>
      <c r="J121" s="92"/>
      <c r="K121" s="92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70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2"/>
      <c r="F125" s="92"/>
      <c r="G125" s="92"/>
      <c r="H125" s="92"/>
      <c r="I125" s="92"/>
      <c r="J125" s="92"/>
      <c r="K125" s="92"/>
      <c r="L125" s="61"/>
    </row>
    <row r="126" spans="1:12" ht="15" x14ac:dyDescent="0.25">
      <c r="A126" s="37"/>
      <c r="B126" s="16"/>
      <c r="C126" s="17"/>
      <c r="D126" s="40"/>
      <c r="E126" s="92"/>
      <c r="F126" s="92"/>
      <c r="G126" s="92"/>
      <c r="H126" s="92"/>
      <c r="I126" s="92"/>
      <c r="J126" s="92"/>
      <c r="K126" s="92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>
        <f>A120</f>
        <v>2</v>
      </c>
      <c r="B128" s="31">
        <f>B120</f>
        <v>2</v>
      </c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15" t="s">
        <v>4</v>
      </c>
      <c r="D138" s="116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6" t="s">
        <v>53</v>
      </c>
      <c r="F139" s="87">
        <v>90</v>
      </c>
      <c r="G139" s="88">
        <v>11.901999999999999</v>
      </c>
      <c r="H139" s="88">
        <v>14.545999999999999</v>
      </c>
      <c r="I139" s="88">
        <v>1.893</v>
      </c>
      <c r="J139" s="87">
        <v>186</v>
      </c>
      <c r="K139" s="77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76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60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5" t="s">
        <v>46</v>
      </c>
      <c r="E145" s="42" t="s">
        <v>75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>
        <f>A139</f>
        <v>2</v>
      </c>
      <c r="B147" s="31">
        <f>B139</f>
        <v>3</v>
      </c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15" t="s">
        <v>4</v>
      </c>
      <c r="D157" s="116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6" t="s">
        <v>40</v>
      </c>
      <c r="F158" s="97">
        <v>190</v>
      </c>
      <c r="G158" s="98">
        <v>13.603999999999999</v>
      </c>
      <c r="H158" s="98">
        <v>15.843</v>
      </c>
      <c r="I158" s="98">
        <v>45.965000000000003</v>
      </c>
      <c r="J158" s="97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89"/>
      <c r="F159" s="90"/>
      <c r="G159" s="91"/>
      <c r="H159" s="91"/>
      <c r="I159" s="91"/>
      <c r="J159" s="90"/>
      <c r="K159" s="99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73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81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2"/>
      <c r="F163" s="92"/>
      <c r="G163" s="92"/>
      <c r="H163" s="92"/>
      <c r="I163" s="92"/>
      <c r="J163" s="92"/>
      <c r="K163" s="92"/>
      <c r="L163" s="19"/>
    </row>
    <row r="164" spans="1:12" ht="15" x14ac:dyDescent="0.25">
      <c r="A164" s="15"/>
      <c r="B164" s="16"/>
      <c r="C164" s="17"/>
      <c r="D164" s="85" t="s">
        <v>46</v>
      </c>
      <c r="E164" s="42" t="s">
        <v>54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>
        <f>A158</f>
        <v>2</v>
      </c>
      <c r="B166" s="31">
        <f>B158</f>
        <v>4</v>
      </c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15" t="s">
        <v>4</v>
      </c>
      <c r="D176" s="116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6" t="s">
        <v>91</v>
      </c>
      <c r="F177" s="87">
        <v>90</v>
      </c>
      <c r="G177" s="88">
        <v>11.103</v>
      </c>
      <c r="H177" s="88">
        <v>5.008</v>
      </c>
      <c r="I177" s="88">
        <v>11.093</v>
      </c>
      <c r="J177" s="87">
        <v>134</v>
      </c>
      <c r="K177" s="78" t="s">
        <v>92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55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57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73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4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3" t="s">
        <v>99</v>
      </c>
      <c r="F182" s="94">
        <v>60</v>
      </c>
      <c r="G182" s="95">
        <v>0.83599999999999997</v>
      </c>
      <c r="H182" s="95">
        <v>6.07</v>
      </c>
      <c r="I182" s="95">
        <v>2.3769999999999998</v>
      </c>
      <c r="J182" s="94">
        <v>68</v>
      </c>
      <c r="K182" s="75" t="s">
        <v>47</v>
      </c>
      <c r="L182" s="61"/>
    </row>
    <row r="183" spans="1:12" ht="15" x14ac:dyDescent="0.25">
      <c r="A183" s="15"/>
      <c r="B183" s="16"/>
      <c r="C183" s="17"/>
      <c r="D183" s="85" t="s">
        <v>46</v>
      </c>
      <c r="E183" s="42" t="s">
        <v>100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101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 x14ac:dyDescent="0.25">
      <c r="A185" s="30">
        <f>A177</f>
        <v>2</v>
      </c>
      <c r="B185" s="31">
        <f>B177</f>
        <v>5</v>
      </c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15" t="s">
        <v>4</v>
      </c>
      <c r="D195" s="116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30" x14ac:dyDescent="0.25">
      <c r="A196" s="9">
        <v>2</v>
      </c>
      <c r="B196" s="10">
        <v>6</v>
      </c>
      <c r="C196" s="11" t="s">
        <v>18</v>
      </c>
      <c r="D196" s="100" t="s">
        <v>19</v>
      </c>
      <c r="E196" s="101" t="s">
        <v>58</v>
      </c>
      <c r="F196" s="102">
        <v>180</v>
      </c>
      <c r="G196" s="103">
        <v>17.100000000000001</v>
      </c>
      <c r="H196" s="103">
        <v>17.111000000000001</v>
      </c>
      <c r="I196" s="103">
        <v>38.003999999999998</v>
      </c>
      <c r="J196" s="102">
        <v>374</v>
      </c>
      <c r="K196" s="59" t="s">
        <v>59</v>
      </c>
      <c r="L196" s="69"/>
    </row>
    <row r="197" spans="1:12" ht="15" x14ac:dyDescent="0.25">
      <c r="A197" s="15"/>
      <c r="B197" s="16"/>
      <c r="C197" s="17"/>
      <c r="D197" s="40"/>
      <c r="E197" s="89"/>
      <c r="F197" s="90"/>
      <c r="G197" s="91"/>
      <c r="H197" s="91"/>
      <c r="I197" s="91"/>
      <c r="J197" s="90"/>
      <c r="K197" s="62"/>
      <c r="L197" s="61"/>
    </row>
    <row r="198" spans="1:12" ht="15" x14ac:dyDescent="0.25">
      <c r="A198" s="15"/>
      <c r="B198" s="16"/>
      <c r="C198" s="17"/>
      <c r="D198" s="20" t="s">
        <v>20</v>
      </c>
      <c r="E198" s="42" t="s">
        <v>38</v>
      </c>
      <c r="F198" s="63">
        <v>208</v>
      </c>
      <c r="G198" s="65">
        <v>7.0000000000000001E-3</v>
      </c>
      <c r="H198" s="65">
        <v>2E-3</v>
      </c>
      <c r="I198" s="65">
        <v>7.9859999999999998</v>
      </c>
      <c r="J198" s="63">
        <v>32</v>
      </c>
      <c r="K198" s="62" t="s">
        <v>41</v>
      </c>
      <c r="L198" s="61"/>
    </row>
    <row r="199" spans="1:12" ht="15" x14ac:dyDescent="0.25">
      <c r="A199" s="15"/>
      <c r="B199" s="16"/>
      <c r="C199" s="17"/>
      <c r="D199" s="20" t="s">
        <v>21</v>
      </c>
      <c r="E199" s="64" t="s">
        <v>73</v>
      </c>
      <c r="F199" s="63">
        <v>20</v>
      </c>
      <c r="G199" s="65">
        <v>1</v>
      </c>
      <c r="H199" s="65">
        <v>0.2</v>
      </c>
      <c r="I199" s="65">
        <v>9</v>
      </c>
      <c r="J199" s="63">
        <v>44</v>
      </c>
      <c r="K199" s="62"/>
      <c r="L199" s="61"/>
    </row>
    <row r="200" spans="1:12" ht="15" x14ac:dyDescent="0.25">
      <c r="A200" s="15"/>
      <c r="B200" s="16"/>
      <c r="C200" s="17"/>
      <c r="D200" s="40"/>
      <c r="E200" s="89"/>
      <c r="F200" s="90"/>
      <c r="G200" s="91"/>
      <c r="H200" s="91"/>
      <c r="I200" s="91"/>
      <c r="J200" s="90"/>
      <c r="K200" s="62"/>
      <c r="L200" s="61"/>
    </row>
    <row r="201" spans="1:12" ht="30" x14ac:dyDescent="0.25">
      <c r="A201" s="15"/>
      <c r="B201" s="16"/>
      <c r="C201" s="17"/>
      <c r="D201" s="20" t="s">
        <v>24</v>
      </c>
      <c r="E201" s="93" t="s">
        <v>93</v>
      </c>
      <c r="F201" s="94">
        <v>60</v>
      </c>
      <c r="G201" s="95">
        <v>0.42</v>
      </c>
      <c r="H201" s="95">
        <v>0.06</v>
      </c>
      <c r="I201" s="95">
        <v>1.1399999999999999</v>
      </c>
      <c r="J201" s="94">
        <v>7</v>
      </c>
      <c r="K201" s="75" t="s">
        <v>94</v>
      </c>
      <c r="L201" s="61"/>
    </row>
    <row r="202" spans="1:12" ht="15" x14ac:dyDescent="0.25">
      <c r="A202" s="15"/>
      <c r="B202" s="16"/>
      <c r="C202" s="17"/>
      <c r="D202" s="85" t="s">
        <v>46</v>
      </c>
      <c r="E202" s="42" t="s">
        <v>75</v>
      </c>
      <c r="F202" s="63">
        <v>200</v>
      </c>
      <c r="G202" s="63">
        <v>0</v>
      </c>
      <c r="H202" s="63">
        <v>0</v>
      </c>
      <c r="I202" s="63">
        <v>22</v>
      </c>
      <c r="J202" s="63">
        <v>90</v>
      </c>
      <c r="K202" s="22" t="s">
        <v>48</v>
      </c>
      <c r="L202" s="61"/>
    </row>
    <row r="203" spans="1:12" ht="15.75" thickBot="1" x14ac:dyDescent="0.3">
      <c r="A203" s="23"/>
      <c r="B203" s="24"/>
      <c r="C203" s="25"/>
      <c r="D203" s="26" t="s">
        <v>31</v>
      </c>
      <c r="E203" s="70"/>
      <c r="F203" s="71">
        <f>SUM(F196:F202)</f>
        <v>668</v>
      </c>
      <c r="G203" s="72">
        <f>SUM(G196:G202)</f>
        <v>18.527000000000005</v>
      </c>
      <c r="H203" s="72">
        <f>SUM(H196:H202)</f>
        <v>17.372999999999998</v>
      </c>
      <c r="I203" s="72">
        <f>SUM(I196:I202)</f>
        <v>78.13</v>
      </c>
      <c r="J203" s="71">
        <f>SUM(J196:J202)</f>
        <v>547</v>
      </c>
      <c r="K203" s="73"/>
      <c r="L203" s="71">
        <v>92.76</v>
      </c>
    </row>
    <row r="204" spans="1:12" ht="15.75" thickBot="1" x14ac:dyDescent="0.25">
      <c r="A204" s="79"/>
      <c r="B204" s="80"/>
      <c r="C204" s="114" t="s">
        <v>44</v>
      </c>
      <c r="D204" s="114"/>
      <c r="E204" s="114"/>
      <c r="F204" s="82">
        <f>(F100+F81+F62+F43+F24+F195+F176+F157+F138+F119)/10</f>
        <v>564.9</v>
      </c>
      <c r="G204" s="82">
        <f t="shared" ref="G204:J204" si="0">(G100+G81+G62+G43+G24+G195+G176+G157+G138+G119)/10</f>
        <v>18.1968</v>
      </c>
      <c r="H204" s="82">
        <f t="shared" si="0"/>
        <v>19.327000000000002</v>
      </c>
      <c r="I204" s="82">
        <f t="shared" si="0"/>
        <v>73.729099999999988</v>
      </c>
      <c r="J204" s="82">
        <f t="shared" si="0"/>
        <v>547.9</v>
      </c>
      <c r="K204" s="81"/>
      <c r="L204" s="71">
        <v>92.76</v>
      </c>
    </row>
  </sheetData>
  <mergeCells count="14">
    <mergeCell ref="C204:E204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2025-08-06T11:03:19Z</cp:lastPrinted>
  <dcterms:created xsi:type="dcterms:W3CDTF">2022-05-16T14:23:56Z</dcterms:created>
  <dcterms:modified xsi:type="dcterms:W3CDTF">2026-05-04T04:00:57Z</dcterms:modified>
</cp:coreProperties>
</file>