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A6" i="1"/>
  <c r="I5" i="1"/>
  <c r="H5" i="1"/>
  <c r="G5" i="1"/>
  <c r="F5" i="1"/>
  <c r="D5" i="1"/>
  <c r="C5" i="1"/>
  <c r="B5" i="1"/>
  <c r="A5" i="1"/>
  <c r="A7" i="1"/>
  <c r="C7" i="1"/>
  <c r="D7" i="1"/>
  <c r="F7" i="1"/>
  <c r="G7" i="1"/>
  <c r="H7" i="1"/>
  <c r="I7" i="1"/>
  <c r="A8" i="1"/>
  <c r="A3" i="1" l="1"/>
  <c r="A4" i="1"/>
  <c r="C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<sst xmlns="http://schemas.openxmlformats.org/spreadsheetml/2006/main" count="14" uniqueCount="14">
  <si>
    <t>Итого</t>
  </si>
  <si>
    <t>Напиток из замороженной черной смородины</t>
  </si>
  <si>
    <t>ТТК 2023 г</t>
  </si>
  <si>
    <t>ТТК 2022 г</t>
  </si>
  <si>
    <t>Грудка куриная в томатном соусе</t>
  </si>
  <si>
    <t>45/45</t>
  </si>
  <si>
    <t>Акт 2021 г</t>
  </si>
  <si>
    <t>Акт 2016 г</t>
  </si>
  <si>
    <t>Рис отварной</t>
  </si>
  <si>
    <t>3,57</t>
  </si>
  <si>
    <t>5,07</t>
  </si>
  <si>
    <t>37,34</t>
  </si>
  <si>
    <t>0,10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</si>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</sst>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0" fontId="0" fillId="2" borderId="10" xfId="0" applyNumberFormat="1" applyFont="1" applyFill="1" applyBorder="1" applyAlignment="1" applyProtection="1">
      <alignment horizontal="right" vertical="center"/>
      <protection locked="0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  <cell r="B5" t="str">
            <v>№630/1996 г</v>
          </cell>
          <cell r="C5" t="str">
            <v>Чай с сахаром</v>
          </cell>
          <cell r="D5" t="str">
            <v>200/8</v>
          </cell>
          <cell r="F5">
            <v>32</v>
          </cell>
          <cell r="G5">
            <v>0.02</v>
          </cell>
          <cell r="I5">
            <v>7.99</v>
          </cell>
        </row>
        <row r="6">
          <cell r="A6" t="str">
            <v xml:space="preserve">гор.напиток </v>
          </cell>
          <cell r="D6">
            <v>200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C6" t="str">
            <v>Салат-бар (Огурцы свежая порциями, помидоры, фасоль конс., сухарики, масло раст.)</v>
          </cell>
          <cell r="D6">
            <v>60</v>
          </cell>
          <cell r="F6">
            <v>90</v>
          </cell>
          <cell r="G6">
            <v>1.62</v>
          </cell>
          <cell r="H6">
            <v>6.1</v>
          </cell>
          <cell r="I6">
            <v>6.92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6" t="str">
        <f>'[1]4'!A1</f>
        <v>МАОУ "МАОУ "Лицей№121"</v>
      </c>
      <c r="B1" s="27"/>
      <c r="C1" s="28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45222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сент.'!B4</f>
        <v>гор.блюдо</v>
      </c>
      <c r="B3" s="8" t="s">
        <v>6</v>
      </c>
      <c r="C3" s="9" t="s">
        <v>4</v>
      </c>
      <c r="D3" s="22" t="s">
        <v>5</v>
      </c>
      <c r="E3" s="11"/>
      <c r="F3" s="10">
        <v>113</v>
      </c>
      <c r="G3" s="12">
        <v>10.45</v>
      </c>
      <c r="H3" s="12">
        <v>6.5</v>
      </c>
      <c r="I3" s="13">
        <v>3.27</v>
      </c>
    </row>
    <row r="4" spans="1:9" ht="36.75" customHeight="1" x14ac:dyDescent="0.25">
      <c r="A4" s="7" t="str">
        <f>'[2]1-2, 11-16, 25-30 сент.'!B5</f>
        <v>гор.блюдо</v>
      </c>
      <c r="B4" s="14" t="s">
        <v>7</v>
      </c>
      <c r="C4" s="14" t="s">
        <v>8</v>
      </c>
      <c r="D4" s="12">
        <v>140</v>
      </c>
      <c r="E4" s="11"/>
      <c r="F4" s="10">
        <v>209</v>
      </c>
      <c r="G4" s="22" t="s">
        <v>9</v>
      </c>
      <c r="H4" s="22" t="s">
        <v>10</v>
      </c>
      <c r="I4" s="21" t="s">
        <v>11</v>
      </c>
    </row>
    <row r="5" spans="1:9" ht="30" x14ac:dyDescent="0.25">
      <c r="A5" s="23" t="str">
        <f>[3]Лист1!A5</f>
        <v xml:space="preserve">гор.напиток </v>
      </c>
      <c r="B5" s="14" t="str">
        <f>[3]Лист1!B5</f>
        <v>№630/1996 г</v>
      </c>
      <c r="C5" s="14" t="str">
        <f>[3]Лист1!C5</f>
        <v>Чай с сахаром</v>
      </c>
      <c r="D5" s="24" t="str">
        <f>[3]Лист1!D5</f>
        <v>200/8</v>
      </c>
      <c r="E5" s="11"/>
      <c r="F5" s="10">
        <f>[3]Лист1!F5</f>
        <v>32</v>
      </c>
      <c r="G5" s="12">
        <f>[3]Лист1!G5</f>
        <v>0.02</v>
      </c>
      <c r="H5" s="12">
        <f>[3]Лист1!H5</f>
        <v>0</v>
      </c>
      <c r="I5" s="13">
        <f>[3]Лист1!I5</f>
        <v>7.99</v>
      </c>
    </row>
    <row r="6" spans="1:9" ht="30" x14ac:dyDescent="0.25">
      <c r="A6" s="23" t="str">
        <f>[3]Лист1!A6</f>
        <v xml:space="preserve">гор.напиток </v>
      </c>
      <c r="B6" s="14" t="s">
        <v>3</v>
      </c>
      <c r="C6" s="14" t="s">
        <v>1</v>
      </c>
      <c r="D6" s="12">
        <f>[3]Лист1!D6</f>
        <v>200</v>
      </c>
      <c r="E6" s="11"/>
      <c r="F6" s="10">
        <v>44</v>
      </c>
      <c r="G6" s="22" t="s">
        <v>12</v>
      </c>
      <c r="H6" s="12">
        <v>0.04</v>
      </c>
      <c r="I6" s="13">
        <v>10.7</v>
      </c>
    </row>
    <row r="7" spans="1:9" ht="45" x14ac:dyDescent="0.25">
      <c r="A7" s="7" t="str">
        <f>'[2]1-2, 11-16, 25-30 сент.'!B7</f>
        <v>закуска</v>
      </c>
      <c r="B7" s="14" t="s">
        <v>2</v>
      </c>
      <c r="C7" s="14" t="str">
        <f>[4]Лист1!C6</f>
        <v>Салат-бар (Огурцы свежая порциями, помидоры, фасоль конс., сухарики, масло раст.)</v>
      </c>
      <c r="D7" s="12">
        <f>[4]Лист1!D6</f>
        <v>60</v>
      </c>
      <c r="E7" s="11"/>
      <c r="F7" s="10">
        <f>[4]Лист1!F6</f>
        <v>90</v>
      </c>
      <c r="G7" s="12">
        <f>[4]Лист1!G6</f>
        <v>1.62</v>
      </c>
      <c r="H7" s="12">
        <f>[4]Лист1!H6</f>
        <v>6.1</v>
      </c>
      <c r="I7" s="13">
        <f>[4]Лист1!I6</f>
        <v>6.92</v>
      </c>
    </row>
    <row r="8" spans="1:9" ht="30" x14ac:dyDescent="0.25">
      <c r="A8" s="7" t="str">
        <f>'[2]1-2, 11-16, 25-30 сент.'!B8</f>
        <v>хлеб</v>
      </c>
      <c r="B8" s="14"/>
      <c r="C8" s="14" t="str">
        <f>'[2]1-2, 11-16, 25-30 сент.'!D8</f>
        <v>Хлебная корзина (хлеб пш., хлеб рж.-пш.)</v>
      </c>
      <c r="D8" s="22" t="s">
        <v>13</v>
      </c>
      <c r="E8" s="11"/>
      <c r="F8" s="10">
        <v>46</v>
      </c>
      <c r="G8" s="12">
        <v>1.25</v>
      </c>
      <c r="H8" s="12">
        <v>1.08</v>
      </c>
      <c r="I8" s="13">
        <v>9.42</v>
      </c>
    </row>
    <row r="9" spans="1:9" ht="15.75" thickBot="1" x14ac:dyDescent="0.3">
      <c r="A9" s="15" t="s">
        <v>0</v>
      </c>
      <c r="B9" s="16"/>
      <c r="C9" s="17"/>
      <c r="D9" s="18">
        <v>510</v>
      </c>
      <c r="E9" s="19">
        <v>66.8</v>
      </c>
      <c r="F9" s="20">
        <v>496</v>
      </c>
      <c r="G9" s="18">
        <v>16.95</v>
      </c>
      <c r="H9" s="18">
        <v>18.77</v>
      </c>
      <c r="I9" s="25">
        <v>66.3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2023-10-10T15:23:27Z</dcterms:modified>
</cp:coreProperties>
</file>