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5" i="1" l="1"/>
  <c r="A7" i="1"/>
  <c r="D7" i="1"/>
  <c r="A8" i="1"/>
  <c r="A4" i="1" l="1"/>
  <c r="A3" i="1" s="1"/>
  <c r="C8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<sst xmlns="http://schemas.openxmlformats.org/spreadsheetml/2006/main" count="45" uniqueCount="44">
  <si>
    <t>Итого</t>
  </si>
  <si>
    <t>ТТК 2023 г</t>
  </si>
  <si>
    <t>ТТК 2022 г</t>
  </si>
  <si>
    <t>10/10</t>
  </si>
  <si>
    <t>46</t>
  </si>
  <si>
    <t>1,25</t>
  </si>
  <si>
    <t>9,42</t>
  </si>
  <si>
    <t>1,08</t>
  </si>
  <si>
    <t>9,8</t>
  </si>
  <si>
    <t>Сок</t>
  </si>
  <si>
    <t>180</t>
  </si>
  <si>
    <t>83</t>
  </si>
  <si>
    <t>0,90</t>
  </si>
  <si>
    <t>0,18</t>
  </si>
  <si>
    <t>18,20</t>
  </si>
  <si>
    <t>Салат-бар (морковь свеж. порциями, капуста белокач., зел.гор.конс., сухарики из пшенич.,хлеба, масло раст.)</t>
  </si>
  <si>
    <t>141</t>
  </si>
  <si>
    <t>6,1</t>
  </si>
  <si>
    <t>3,59</t>
  </si>
  <si>
    <t>18</t>
  </si>
  <si>
    <t>ТТК 2021 г</t>
  </si>
  <si>
    <t>Биточки рыбные из фарша минтая</t>
  </si>
  <si>
    <t>90</t>
  </si>
  <si>
    <t>98</t>
  </si>
  <si>
    <t>2,01</t>
  </si>
  <si>
    <t>10,2</t>
  </si>
  <si>
    <t>Акт 2020 г</t>
  </si>
  <si>
    <t>Пюре картофельное с маслом сливочным</t>
  </si>
  <si>
    <t>140/5</t>
  </si>
  <si>
    <t>169</t>
  </si>
  <si>
    <t>3,1</t>
  </si>
  <si>
    <t>7,97</t>
  </si>
  <si>
    <t>20,59</t>
  </si>
  <si>
    <t>№630/1996 г</t>
  </si>
  <si>
    <t>Чай с сахаром</t>
  </si>
  <si>
    <t>200/8</t>
  </si>
  <si>
    <t>32</t>
  </si>
  <si>
    <t>0,02</t>
  </si>
  <si>
    <t>0</t>
  </si>
  <si>
    <t>7,99</t>
  </si>
  <si>
    <t>515</t>
  </si>
  <si>
    <t>490</t>
  </si>
  <si>
    <t>17,76</t>
  </si>
  <si>
    <t>67,30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</si>
</sst>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49" fontId="1" fillId="2" borderId="13" xfId="0" applyNumberFormat="1" applyFont="1" applyFill="1" applyBorder="1" applyAlignment="1" applyProtection="1">
      <alignment horizontal="right" vertical="center"/>
      <protection locked="0"/>
    </xf>
    <xf numFmtId="49" fontId="1" fillId="2" borderId="1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4-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D8" t="str">
            <v>Хлебная корзина (хлеб пш., хлеб рж.-пш.)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A5" t="str">
            <v xml:space="preserve">гор.напиток </v>
          </cell>
        </row>
        <row r="6">
          <cell r="A6" t="str">
            <v xml:space="preserve">гор.напиток 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9" sqref="B9"/>
    </sheetView>
  </sheetViews>
  <sheetFormatPr defaultRowHeight="15" x14ac:dyDescent="0.25"/>
  <cols>
    <col min="1" max="1" width="11.710937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19" t="str">
        <f>'[1]4'!A1</f>
        <v>МАОУ "МАОУ "Лицей№121"</v>
      </c>
      <c r="B1" s="20"/>
      <c r="C1" s="21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45212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30" x14ac:dyDescent="0.25">
      <c r="A3" s="7" t="str">
        <f>$A$4</f>
        <v>гор.блюдо</v>
      </c>
      <c r="B3" s="8" t="s">
        <v>20</v>
      </c>
      <c r="C3" s="9" t="s">
        <v>21</v>
      </c>
      <c r="D3" s="15" t="s">
        <v>22</v>
      </c>
      <c r="E3" s="15"/>
      <c r="F3" s="15" t="s">
        <v>23</v>
      </c>
      <c r="G3" s="15" t="s">
        <v>8</v>
      </c>
      <c r="H3" s="15" t="s">
        <v>24</v>
      </c>
      <c r="I3" s="14" t="s">
        <v>25</v>
      </c>
    </row>
    <row r="4" spans="1:9" ht="36.75" customHeight="1" x14ac:dyDescent="0.25">
      <c r="A4" s="7" t="str">
        <f>'[2]1-2, 11-16, 25-30 сент.'!B5</f>
        <v>гор.блюдо</v>
      </c>
      <c r="B4" s="10" t="s">
        <v>26</v>
      </c>
      <c r="C4" s="10" t="s">
        <v>27</v>
      </c>
      <c r="D4" s="15" t="s">
        <v>28</v>
      </c>
      <c r="E4" s="15"/>
      <c r="F4" s="15" t="s">
        <v>29</v>
      </c>
      <c r="G4" s="15" t="s">
        <v>30</v>
      </c>
      <c r="H4" s="15" t="s">
        <v>31</v>
      </c>
      <c r="I4" s="14" t="s">
        <v>32</v>
      </c>
    </row>
    <row r="5" spans="1:9" ht="30" x14ac:dyDescent="0.25">
      <c r="A5" s="16" t="str">
        <f>[3]Лист1!A6</f>
        <v xml:space="preserve">гор.напиток </v>
      </c>
      <c r="B5" s="10" t="s">
        <v>2</v>
      </c>
      <c r="C5" s="10" t="s">
        <v>9</v>
      </c>
      <c r="D5" s="15" t="s">
        <v>10</v>
      </c>
      <c r="E5" s="15"/>
      <c r="F5" s="15" t="s">
        <v>11</v>
      </c>
      <c r="G5" s="15" t="s">
        <v>12</v>
      </c>
      <c r="H5" s="15" t="s">
        <v>13</v>
      </c>
      <c r="I5" s="14" t="s">
        <v>14</v>
      </c>
    </row>
    <row r="6" spans="1:9" ht="30" x14ac:dyDescent="0.25">
      <c r="A6" s="16" t="str">
        <f>$A$5</f>
        <v xml:space="preserve">гор.напиток </v>
      </c>
      <c r="B6" s="10" t="s">
        <v>33</v>
      </c>
      <c r="C6" s="10" t="s">
        <v>34</v>
      </c>
      <c r="D6" s="15" t="s">
        <v>35</v>
      </c>
      <c r="E6" s="15"/>
      <c r="F6" s="15" t="s">
        <v>36</v>
      </c>
      <c r="G6" s="15" t="s">
        <v>37</v>
      </c>
      <c r="H6" s="15" t="s">
        <v>38</v>
      </c>
      <c r="I6" s="14" t="s">
        <v>39</v>
      </c>
    </row>
    <row r="7" spans="1:9" ht="60" x14ac:dyDescent="0.25">
      <c r="A7" s="7" t="str">
        <f>'[2]1-2, 11-16, 25-30 сент.'!B7</f>
        <v>закуска</v>
      </c>
      <c r="B7" s="10" t="s">
        <v>1</v>
      </c>
      <c r="C7" s="10" t="s">
        <v>15</v>
      </c>
      <c r="D7" s="15">
        <f>[4]Лист1!D6</f>
        <v>60</v>
      </c>
      <c r="E7" s="15"/>
      <c r="F7" s="15" t="s">
        <v>16</v>
      </c>
      <c r="G7" s="15" t="s">
        <v>18</v>
      </c>
      <c r="H7" s="15" t="s">
        <v>17</v>
      </c>
      <c r="I7" s="14" t="s">
        <v>19</v>
      </c>
    </row>
    <row r="8" spans="1:9" ht="30" x14ac:dyDescent="0.25">
      <c r="A8" s="7" t="str">
        <f>'[2]1-2, 11-16, 25-30 сент.'!B8</f>
        <v>хлеб</v>
      </c>
      <c r="B8" s="10"/>
      <c r="C8" s="10" t="str">
        <f>'[2]1-2, 11-16, 25-30 сент.'!D8</f>
        <v>Хлебная корзина (хлеб пш., хлеб рж.-пш.)</v>
      </c>
      <c r="D8" s="15" t="s">
        <v>3</v>
      </c>
      <c r="E8" s="15"/>
      <c r="F8" s="15" t="s">
        <v>4</v>
      </c>
      <c r="G8" s="15" t="s">
        <v>5</v>
      </c>
      <c r="H8" s="15" t="s">
        <v>7</v>
      </c>
      <c r="I8" s="14" t="s">
        <v>6</v>
      </c>
    </row>
    <row r="9" spans="1:9" ht="15.75" thickBot="1" x14ac:dyDescent="0.3">
      <c r="A9" s="11" t="s">
        <v>0</v>
      </c>
      <c r="B9" s="12"/>
      <c r="C9" s="13"/>
      <c r="D9" s="17" t="s">
        <v>40</v>
      </c>
      <c r="E9" s="17">
        <v>66.8</v>
      </c>
      <c r="F9" s="17" t="s">
        <v>41</v>
      </c>
      <c r="G9" s="17" t="s">
        <v>42</v>
      </c>
      <c r="H9" s="17" t="s">
        <v>42</v>
      </c>
      <c r="I9" s="18" t="s">
        <v>43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2023-10-10T15:13:26Z</dcterms:modified>
</cp:coreProperties>
</file>