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/>
  <c r="D6" i="1"/>
  <c r="A7" i="1"/>
  <c r="A4" i="1" l="1"/>
  <c r="C7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<sst xmlns="http://schemas.openxmlformats.org/spreadsheetml/2006/main" count="39" uniqueCount="37">
  <si>
    <t>Итого</t>
  </si>
  <si>
    <t>ТТК 2023 г</t>
  </si>
  <si>
    <t>ТТК 2022 г</t>
  </si>
  <si>
    <t>10/10</t>
  </si>
  <si>
    <t>46</t>
  </si>
  <si>
    <t>1,25</t>
  </si>
  <si>
    <t>9,42</t>
  </si>
  <si>
    <t>1,08</t>
  </si>
  <si>
    <t>520</t>
  </si>
  <si>
    <t>фрукт</t>
  </si>
  <si>
    <t>№338/2015 г</t>
  </si>
  <si>
    <t>Плоды свежие (яблоки)</t>
  </si>
  <si>
    <t>100</t>
  </si>
  <si>
    <t>47</t>
  </si>
  <si>
    <t>0,4</t>
  </si>
  <si>
    <t>9,8</t>
  </si>
  <si>
    <t>Салат-бар (помидоры свеж. порциями, морковь свеж. Порциями, кукуруза конс, сухарики из пшенич. хлеба, масло раст)</t>
  </si>
  <si>
    <t>112</t>
  </si>
  <si>
    <t>1,95</t>
  </si>
  <si>
    <t>6,18</t>
  </si>
  <si>
    <t>12,3</t>
  </si>
  <si>
    <t>Плов с куриными грудками</t>
  </si>
  <si>
    <t>40/120</t>
  </si>
  <si>
    <t>297</t>
  </si>
  <si>
    <t>13,14</t>
  </si>
  <si>
    <t>12,00</t>
  </si>
  <si>
    <t>34,00</t>
  </si>
  <si>
    <t>Сок</t>
  </si>
  <si>
    <t>180</t>
  </si>
  <si>
    <t>83</t>
  </si>
  <si>
    <t>0,90</t>
  </si>
  <si>
    <t>0,18</t>
  </si>
  <si>
    <t>18,20</t>
  </si>
  <si>
    <t>585</t>
  </si>
  <si>
    <t>17,64</t>
  </si>
  <si>
    <t>19,84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</si>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</sst>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49" fontId="1" fillId="2" borderId="13" xfId="0" applyNumberFormat="1" applyFont="1" applyFill="1" applyBorder="1" applyAlignment="1" applyProtection="1">
      <alignment horizontal="right" vertical="center"/>
      <protection locked="0"/>
    </xf>
    <xf numFmtId="49" fontId="1" fillId="2" borderId="1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4-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D8" t="str">
            <v>Хлебная корзина (хлеб пш., хлеб рж.-пш.)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A5" t="str">
            <v xml:space="preserve">гор.напиток </v>
          </cell>
        </row>
        <row r="6">
          <cell r="A6" t="str">
            <v xml:space="preserve">гор.напиток 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B7" sqref="B7"/>
    </sheetView>
  </sheetViews>
  <sheetFormatPr defaultRowHeight="15" x14ac:dyDescent="0.25"/>
  <cols>
    <col min="1" max="1" width="11.710937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19" t="str">
        <f>'[1]4'!A1</f>
        <v>МАОУ "МАОУ "Лицей№121"</v>
      </c>
      <c r="B1" s="20"/>
      <c r="C1" s="21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45211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x14ac:dyDescent="0.25">
      <c r="A3" s="7" t="s">
        <v>9</v>
      </c>
      <c r="B3" s="8" t="s">
        <v>10</v>
      </c>
      <c r="C3" s="9" t="s">
        <v>11</v>
      </c>
      <c r="D3" s="15" t="s">
        <v>12</v>
      </c>
      <c r="E3" s="15"/>
      <c r="F3" s="15" t="s">
        <v>13</v>
      </c>
      <c r="G3" s="15" t="s">
        <v>14</v>
      </c>
      <c r="H3" s="15" t="s">
        <v>14</v>
      </c>
      <c r="I3" s="14" t="s">
        <v>15</v>
      </c>
    </row>
    <row r="4" spans="1:9" ht="36.75" customHeight="1" x14ac:dyDescent="0.25">
      <c r="A4" s="7" t="str">
        <f>'[2]1-2, 11-16, 25-30 сент.'!B5</f>
        <v>гор.блюдо</v>
      </c>
      <c r="B4" s="10" t="s">
        <v>1</v>
      </c>
      <c r="C4" s="10" t="s">
        <v>21</v>
      </c>
      <c r="D4" s="15" t="s">
        <v>22</v>
      </c>
      <c r="E4" s="15"/>
      <c r="F4" s="15" t="s">
        <v>23</v>
      </c>
      <c r="G4" s="15" t="s">
        <v>24</v>
      </c>
      <c r="H4" s="15" t="s">
        <v>25</v>
      </c>
      <c r="I4" s="14" t="s">
        <v>26</v>
      </c>
    </row>
    <row r="5" spans="1:9" ht="30" x14ac:dyDescent="0.25">
      <c r="A5" s="16" t="str">
        <f>[3]Лист1!A6</f>
        <v xml:space="preserve">гор.напиток </v>
      </c>
      <c r="B5" s="10" t="s">
        <v>2</v>
      </c>
      <c r="C5" s="10" t="s">
        <v>27</v>
      </c>
      <c r="D5" s="15" t="s">
        <v>28</v>
      </c>
      <c r="E5" s="15"/>
      <c r="F5" s="15" t="s">
        <v>29</v>
      </c>
      <c r="G5" s="15" t="s">
        <v>30</v>
      </c>
      <c r="H5" s="15" t="s">
        <v>31</v>
      </c>
      <c r="I5" s="14" t="s">
        <v>32</v>
      </c>
    </row>
    <row r="6" spans="1:9" ht="75" x14ac:dyDescent="0.25">
      <c r="A6" s="7" t="str">
        <f>'[2]1-2, 11-16, 25-30 сент.'!B7</f>
        <v>закуска</v>
      </c>
      <c r="B6" s="10" t="s">
        <v>1</v>
      </c>
      <c r="C6" s="10" t="s">
        <v>16</v>
      </c>
      <c r="D6" s="15">
        <f>[4]Лист1!D6</f>
        <v>60</v>
      </c>
      <c r="E6" s="15"/>
      <c r="F6" s="15" t="s">
        <v>17</v>
      </c>
      <c r="G6" s="15" t="s">
        <v>18</v>
      </c>
      <c r="H6" s="15" t="s">
        <v>19</v>
      </c>
      <c r="I6" s="14" t="s">
        <v>20</v>
      </c>
    </row>
    <row r="7" spans="1:9" ht="30" x14ac:dyDescent="0.25">
      <c r="A7" s="7" t="str">
        <f>'[2]1-2, 11-16, 25-30 сент.'!B8</f>
        <v>хлеб</v>
      </c>
      <c r="B7" s="10"/>
      <c r="C7" s="10" t="str">
        <f>'[2]1-2, 11-16, 25-30 сент.'!D8</f>
        <v>Хлебная корзина (хлеб пш., хлеб рж.-пш.)</v>
      </c>
      <c r="D7" s="15" t="s">
        <v>3</v>
      </c>
      <c r="E7" s="15"/>
      <c r="F7" s="15" t="s">
        <v>4</v>
      </c>
      <c r="G7" s="15" t="s">
        <v>5</v>
      </c>
      <c r="H7" s="15" t="s">
        <v>7</v>
      </c>
      <c r="I7" s="14" t="s">
        <v>6</v>
      </c>
    </row>
    <row r="8" spans="1:9" ht="15.75" thickBot="1" x14ac:dyDescent="0.3">
      <c r="A8" s="11" t="s">
        <v>0</v>
      </c>
      <c r="B8" s="12"/>
      <c r="C8" s="13"/>
      <c r="D8" s="17" t="s">
        <v>8</v>
      </c>
      <c r="E8" s="17">
        <v>66.8</v>
      </c>
      <c r="F8" s="17" t="s">
        <v>33</v>
      </c>
      <c r="G8" s="17" t="s">
        <v>34</v>
      </c>
      <c r="H8" s="17" t="s">
        <v>35</v>
      </c>
      <c r="I8" s="18" t="s">
        <v>36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2023-10-10T15:14:25Z</dcterms:modified>
</cp:coreProperties>
</file>