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D6" i="1" l="1"/>
  <c r="A3" i="1" l="1"/>
  <c r="A6" i="1"/>
  <c r="A7" i="1"/>
  <c r="B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<sst xmlns="http://schemas.openxmlformats.org/spreadsheetml/2006/main" count="23" uniqueCount="22">
  <si>
    <t>Итого</t>
  </si>
  <si>
    <t>гор.напиток на выбор</t>
  </si>
  <si>
    <t>фрукт</t>
  </si>
  <si>
    <t>Плоды свежие (яблоки)</t>
  </si>
  <si>
    <t>ТТК 2023 г</t>
  </si>
  <si>
    <t>№338/2105 г</t>
  </si>
  <si>
    <t>Салат - бар (огурцы свежие порция, капуста белокочанная, кукуруза конс.,сухарики из пш. хлеба)</t>
  </si>
  <si>
    <t>Жаркое из птицы (грудки куриные)</t>
  </si>
  <si>
    <t>40/120</t>
  </si>
  <si>
    <t>12,98</t>
  </si>
  <si>
    <t>10,63</t>
  </si>
  <si>
    <t>28,50</t>
  </si>
  <si>
    <t xml:space="preserve">гор.напиток </t>
  </si>
  <si>
    <t>ТТК 2021 г</t>
  </si>
  <si>
    <t>Напиток из вишни</t>
  </si>
  <si>
    <t>10/10</t>
  </si>
  <si>
    <t>83/46</t>
  </si>
  <si>
    <t>0,09/1,25</t>
  </si>
  <si>
    <t>0,45/1,08</t>
  </si>
  <si>
    <t>19,47/9,42</t>
  </si>
  <si>
    <t xml:space="preserve"> Чай с сахаром, лимоном</t>
  </si>
  <si>
    <t>Хлебная корзина (хлеб пшеничн./хлеб ржано-пшеничн.)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</si>
</sst>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2" borderId="16" xfId="0" applyFont="1" applyFill="1" applyBorder="1" applyAlignment="1" applyProtection="1">
      <alignment vertical="center" wrapText="1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2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7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8" sqref="A8:I8"/>
    </sheetView>
  </sheetViews>
  <sheetFormatPr defaultRowHeight="15" x14ac:dyDescent="0.25"/>
  <cols>
    <col min="1" max="1" width="11.7109375" customWidth="1"/>
    <col min="2" max="2" width="15.140625" customWidth="1"/>
    <col min="3" max="3" width="32.425781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31" t="str">
        <f>'[1]4'!A1</f>
        <v>МАОУ "МАОУ "Лицей№121"</v>
      </c>
      <c r="B1" s="32"/>
      <c r="C1" s="33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45202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сент.'!B5</f>
        <v>гор.блюдо</v>
      </c>
      <c r="B3" s="12" t="str">
        <f>$B$6</f>
        <v>ТТК 2023 г</v>
      </c>
      <c r="C3" s="12" t="s">
        <v>7</v>
      </c>
      <c r="D3" s="29" t="s">
        <v>8</v>
      </c>
      <c r="E3" s="9"/>
      <c r="F3" s="8">
        <v>262</v>
      </c>
      <c r="G3" s="21" t="s">
        <v>9</v>
      </c>
      <c r="H3" s="21" t="s">
        <v>10</v>
      </c>
      <c r="I3" s="20" t="s">
        <v>11</v>
      </c>
    </row>
    <row r="4" spans="1:9" ht="36.75" customHeight="1" x14ac:dyDescent="0.25">
      <c r="A4" s="22" t="s">
        <v>12</v>
      </c>
      <c r="B4" s="12" t="s">
        <v>13</v>
      </c>
      <c r="C4" s="12" t="s">
        <v>20</v>
      </c>
      <c r="D4" s="10">
        <v>200</v>
      </c>
      <c r="E4" s="9"/>
      <c r="F4" s="8">
        <v>34</v>
      </c>
      <c r="G4" s="10">
        <v>0.06</v>
      </c>
      <c r="H4" s="10"/>
      <c r="I4" s="11">
        <v>8.14</v>
      </c>
    </row>
    <row r="5" spans="1:9" ht="36.75" customHeight="1" x14ac:dyDescent="0.25">
      <c r="A5" s="22" t="s">
        <v>1</v>
      </c>
      <c r="B5" s="12" t="s">
        <v>4</v>
      </c>
      <c r="C5" s="12" t="s">
        <v>14</v>
      </c>
      <c r="D5" s="10">
        <v>200</v>
      </c>
      <c r="E5" s="9"/>
      <c r="F5" s="8">
        <v>131</v>
      </c>
      <c r="G5" s="10">
        <v>0.12</v>
      </c>
      <c r="H5" s="10">
        <v>0.9</v>
      </c>
      <c r="I5" s="11">
        <v>30.8</v>
      </c>
    </row>
    <row r="6" spans="1:9" ht="60" x14ac:dyDescent="0.25">
      <c r="A6" s="7" t="str">
        <f>'[2]1-2, 11-16, 25-30 сент.'!B7</f>
        <v>закуска</v>
      </c>
      <c r="B6" s="12" t="s">
        <v>4</v>
      </c>
      <c r="C6" s="12" t="s">
        <v>6</v>
      </c>
      <c r="D6" s="10">
        <f>[3]Лист1!D6</f>
        <v>60</v>
      </c>
      <c r="E6" s="9"/>
      <c r="F6" s="8">
        <v>108</v>
      </c>
      <c r="G6" s="10">
        <v>5.43</v>
      </c>
      <c r="H6" s="10">
        <v>6.65</v>
      </c>
      <c r="I6" s="11">
        <v>6.78</v>
      </c>
    </row>
    <row r="7" spans="1:9" ht="30" x14ac:dyDescent="0.25">
      <c r="A7" s="7" t="str">
        <f>'[2]1-2, 11-16, 25-30 сент.'!B8</f>
        <v>хлеб</v>
      </c>
      <c r="B7" s="12" t="str">
        <f>'[2]1-2, 11-16, 25-30 сент.'!C8</f>
        <v>ТТК</v>
      </c>
      <c r="C7" s="12" t="s">
        <v>21</v>
      </c>
      <c r="D7" s="21" t="s">
        <v>15</v>
      </c>
      <c r="E7" s="9"/>
      <c r="F7" s="21" t="s">
        <v>16</v>
      </c>
      <c r="G7" s="29" t="s">
        <v>17</v>
      </c>
      <c r="H7" s="29" t="s">
        <v>18</v>
      </c>
      <c r="I7" s="30" t="s">
        <v>19</v>
      </c>
    </row>
    <row r="8" spans="1:9" x14ac:dyDescent="0.25">
      <c r="A8" s="23" t="s">
        <v>2</v>
      </c>
      <c r="B8" s="24" t="s">
        <v>5</v>
      </c>
      <c r="C8" s="24" t="s">
        <v>3</v>
      </c>
      <c r="D8" s="25">
        <v>100</v>
      </c>
      <c r="E8" s="26"/>
      <c r="F8" s="27">
        <v>47</v>
      </c>
      <c r="G8" s="25">
        <v>0.4</v>
      </c>
      <c r="H8" s="25">
        <v>0.4</v>
      </c>
      <c r="I8" s="28">
        <v>9.8000000000000007</v>
      </c>
    </row>
    <row r="9" spans="1:9" ht="15.75" thickBot="1" x14ac:dyDescent="0.3">
      <c r="A9" s="13" t="s">
        <v>0</v>
      </c>
      <c r="B9" s="14"/>
      <c r="C9" s="15"/>
      <c r="D9" s="16">
        <v>540</v>
      </c>
      <c r="E9" s="17">
        <v>66.8</v>
      </c>
      <c r="F9" s="18">
        <v>546</v>
      </c>
      <c r="G9" s="16">
        <v>20.149999999999999</v>
      </c>
      <c r="H9" s="16">
        <v>19.21</v>
      </c>
      <c r="I9" s="19">
        <v>73.97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2023-10-02T18:40:20Z</dcterms:modified>
</cp:coreProperties>
</file>