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F3" i="1"/>
  <c r="G3" i="1"/>
  <c r="H3" i="1"/>
  <c r="I3" i="1"/>
  <c r="A4" i="1"/>
  <c r="B4" i="1"/>
  <c r="C4" i="1"/>
  <c r="D4" i="1"/>
  <c r="F4" i="1"/>
  <c r="G4" i="1"/>
  <c r="H4" i="1"/>
  <c r="I4" i="1"/>
  <c r="A5" i="1"/>
  <c r="B5" i="1"/>
  <c r="C5" i="1"/>
  <c r="D5" i="1"/>
  <c r="F5" i="1"/>
  <c r="G5" i="1"/>
  <c r="H5" i="1"/>
  <c r="I5" i="1"/>
  <c r="A6" i="1"/>
  <c r="B6" i="1"/>
  <c r="C6" i="1"/>
  <c r="D6" i="1"/>
  <c r="F6" i="1"/>
  <c r="G6" i="1"/>
  <c r="H6" i="1"/>
  <c r="I6" i="1"/>
  <c r="A7" i="1"/>
  <c r="B7" i="1"/>
  <c r="C7" i="1"/>
  <c r="D7" i="1"/>
  <c r="F7" i="1"/>
  <c r="G7" i="1"/>
  <c r="H7" i="1"/>
  <c r="I7" i="1"/>
  <c r="D8" i="1"/>
  <c r="F8" i="1"/>
  <c r="G8" i="1"/>
  <c r="H8" i="1"/>
  <c r="I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<sst xmlns="http://schemas.openxmlformats.org/spreadsheetml/2006/main" count="1" uniqueCount="1">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</sst>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  <cell r="C4" t="str">
            <v>ТТК июль 2023 г</v>
          </cell>
          <cell r="D4" t="str">
            <v>Котлеты "Столичные"</v>
          </cell>
          <cell r="E4">
            <v>90</v>
          </cell>
          <cell r="G4">
            <v>82.5</v>
          </cell>
          <cell r="H4">
            <v>8.1</v>
          </cell>
          <cell r="I4">
            <v>4.05</v>
          </cell>
          <cell r="J4">
            <v>3.4</v>
          </cell>
        </row>
        <row r="5">
          <cell r="B5" t="str">
            <v>гор.блюдо</v>
          </cell>
          <cell r="C5" t="str">
            <v>№ 302/2015, Дели</v>
          </cell>
          <cell r="D5" t="str">
            <v>Каша гречневая рассыпчатая</v>
          </cell>
          <cell r="E5">
            <v>155</v>
          </cell>
          <cell r="G5">
            <v>276</v>
          </cell>
          <cell r="H5">
            <v>6.66</v>
          </cell>
          <cell r="I5">
            <v>9.02</v>
          </cell>
          <cell r="J5">
            <v>41.91</v>
          </cell>
        </row>
        <row r="6">
          <cell r="B6" t="str">
            <v>гор.напиток</v>
          </cell>
          <cell r="C6" t="str">
            <v>ТТК</v>
          </cell>
          <cell r="D6" t="str">
            <v>Напиток из замороженной черной смородины</v>
          </cell>
          <cell r="E6">
            <v>180</v>
          </cell>
          <cell r="G6">
            <v>36</v>
          </cell>
          <cell r="H6">
            <v>0.08</v>
          </cell>
          <cell r="I6">
            <v>0.03</v>
          </cell>
          <cell r="J6">
            <v>8.49</v>
          </cell>
        </row>
        <row r="7">
          <cell r="B7" t="str">
            <v>закуска</v>
          </cell>
          <cell r="C7" t="str">
            <v>ТТК 2023 г</v>
          </cell>
          <cell r="D7" t="str">
            <v>Салат-бар (Морковь свежая порциями, капуста белокач., кукуруза конс., сухарики, масло раст.)</v>
          </cell>
          <cell r="E7">
            <v>60</v>
          </cell>
          <cell r="G7">
            <v>94</v>
          </cell>
          <cell r="H7">
            <v>1.56</v>
          </cell>
          <cell r="I7">
            <v>6.16</v>
          </cell>
          <cell r="J7">
            <v>7.78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  <row r="9">
          <cell r="E9">
            <v>525</v>
          </cell>
          <cell r="G9">
            <v>580</v>
          </cell>
          <cell r="H9">
            <v>18.919999999999998</v>
          </cell>
          <cell r="I9">
            <v>19.619999999999997</v>
          </cell>
          <cell r="J9">
            <v>80.42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1" sqref="I1"/>
    </sheetView>
  </sheetViews>
  <sheetFormatPr defaultRowHeight="15" x14ac:dyDescent="0.25"/>
  <cols>
    <col min="1" max="1" width="9.14062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3" t="str">
        <f>'[1]4'!A1</f>
        <v>МАОУ "МАОУ "Лицей№121"</v>
      </c>
      <c r="B1" s="24"/>
      <c r="C1" s="25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45194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сент.'!B4</f>
        <v>гор.блюдо</v>
      </c>
      <c r="B3" s="8" t="str">
        <f>'[2]1-2, 11-16, 25-30 сент.'!C4</f>
        <v>ТТК июль 2023 г</v>
      </c>
      <c r="C3" s="9" t="str">
        <f>'[2]1-2, 11-16, 25-30 сент.'!D4</f>
        <v>Котлеты "Столичные"</v>
      </c>
      <c r="D3" s="10">
        <f>'[2]1-2, 11-16, 25-30 сент.'!E4</f>
        <v>90</v>
      </c>
      <c r="E3" s="11"/>
      <c r="F3" s="10">
        <f>'[2]1-2, 11-16, 25-30 сент.'!G4</f>
        <v>82.5</v>
      </c>
      <c r="G3" s="12">
        <f>'[2]1-2, 11-16, 25-30 сент.'!H4</f>
        <v>8.1</v>
      </c>
      <c r="H3" s="12">
        <f>'[2]1-2, 11-16, 25-30 сент.'!I4</f>
        <v>4.05</v>
      </c>
      <c r="I3" s="13">
        <f>'[2]1-2, 11-16, 25-30 сент.'!J4</f>
        <v>3.4</v>
      </c>
    </row>
    <row r="4" spans="1:9" ht="36.75" customHeight="1" x14ac:dyDescent="0.25">
      <c r="A4" s="7" t="str">
        <f>'[2]1-2, 11-16, 25-30 сент.'!B5</f>
        <v>гор.блюдо</v>
      </c>
      <c r="B4" s="14" t="str">
        <f>'[2]1-2, 11-16, 25-30 сент.'!C5</f>
        <v>№ 302/2015, Дели</v>
      </c>
      <c r="C4" s="14" t="str">
        <f>'[2]1-2, 11-16, 25-30 сент.'!D5</f>
        <v>Каша гречневая рассыпчатая</v>
      </c>
      <c r="D4" s="12">
        <f>'[2]1-2, 11-16, 25-30 сент.'!E5</f>
        <v>155</v>
      </c>
      <c r="E4" s="11"/>
      <c r="F4" s="10">
        <f>'[2]1-2, 11-16, 25-30 сент.'!G5</f>
        <v>276</v>
      </c>
      <c r="G4" s="12">
        <f>'[2]1-2, 11-16, 25-30 сент.'!H5</f>
        <v>6.66</v>
      </c>
      <c r="H4" s="12">
        <f>'[2]1-2, 11-16, 25-30 сент.'!I5</f>
        <v>9.02</v>
      </c>
      <c r="I4" s="13">
        <f>'[2]1-2, 11-16, 25-30 сент.'!J5</f>
        <v>41.91</v>
      </c>
    </row>
    <row r="5" spans="1:9" ht="30" x14ac:dyDescent="0.25">
      <c r="A5" s="7" t="str">
        <f>'[2]1-2, 11-16, 25-30 сент.'!B6</f>
        <v>гор.напиток</v>
      </c>
      <c r="B5" s="15" t="str">
        <f>'[2]1-2, 11-16, 25-30 сент.'!C6</f>
        <v>ТТК</v>
      </c>
      <c r="C5" s="14" t="str">
        <f>'[2]1-2, 11-16, 25-30 сент.'!D6</f>
        <v>Напиток из замороженной черной смородины</v>
      </c>
      <c r="D5" s="12">
        <f>'[2]1-2, 11-16, 25-30 сент.'!E6</f>
        <v>180</v>
      </c>
      <c r="E5" s="11"/>
      <c r="F5" s="10">
        <f>'[2]1-2, 11-16, 25-30 сент.'!G6</f>
        <v>36</v>
      </c>
      <c r="G5" s="12">
        <f>'[2]1-2, 11-16, 25-30 сент.'!H6</f>
        <v>0.08</v>
      </c>
      <c r="H5" s="12">
        <f>'[2]1-2, 11-16, 25-30 сент.'!I6</f>
        <v>0.03</v>
      </c>
      <c r="I5" s="13">
        <f>'[2]1-2, 11-16, 25-30 сент.'!J6</f>
        <v>8.49</v>
      </c>
    </row>
    <row r="6" spans="1:9" ht="60" x14ac:dyDescent="0.25">
      <c r="A6" s="7" t="str">
        <f>'[2]1-2, 11-16, 25-30 сент.'!B7</f>
        <v>закуска</v>
      </c>
      <c r="B6" s="15" t="str">
        <f>'[2]1-2, 11-16, 25-30 сент.'!C7</f>
        <v>ТТК 2023 г</v>
      </c>
      <c r="C6" s="14" t="str">
        <f>'[2]1-2, 11-16, 25-30 сент.'!D7</f>
        <v>Салат-бар (Морковь свежая порциями, капуста белокач., кукуруза конс., сухарики, масло раст.)</v>
      </c>
      <c r="D6" s="12">
        <f>'[2]1-2, 11-16, 25-30 сент.'!E7</f>
        <v>60</v>
      </c>
      <c r="E6" s="11"/>
      <c r="F6" s="10">
        <f>'[2]1-2, 11-16, 25-30 сент.'!G7</f>
        <v>94</v>
      </c>
      <c r="G6" s="12">
        <f>'[2]1-2, 11-16, 25-30 сент.'!H7</f>
        <v>1.56</v>
      </c>
      <c r="H6" s="12">
        <f>'[2]1-2, 11-16, 25-30 сент.'!I7</f>
        <v>6.16</v>
      </c>
      <c r="I6" s="13">
        <f>'[2]1-2, 11-16, 25-30 сент.'!J7</f>
        <v>7.78</v>
      </c>
    </row>
    <row r="7" spans="1:9" ht="30" x14ac:dyDescent="0.25">
      <c r="A7" s="7" t="str">
        <f>'[2]1-2, 11-16, 25-30 сент.'!B8</f>
        <v>хлеб</v>
      </c>
      <c r="B7" s="14" t="str">
        <f>'[2]1-2, 11-16, 25-30 сент.'!C8</f>
        <v>ТТК</v>
      </c>
      <c r="C7" s="14" t="str">
        <f>'[2]1-2, 11-16, 25-30 сент.'!D8</f>
        <v>Хлебная корзина (хлеб пш., хлеб рж.-пш.)</v>
      </c>
      <c r="D7" s="12">
        <f>'[2]1-2, 11-16, 25-30 сент.'!E8</f>
        <v>40</v>
      </c>
      <c r="E7" s="11"/>
      <c r="F7" s="10">
        <f>'[2]1-2, 11-16, 25-30 сент.'!G8</f>
        <v>91</v>
      </c>
      <c r="G7" s="12">
        <f>'[2]1-2, 11-16, 25-30 сент.'!H8</f>
        <v>2.52</v>
      </c>
      <c r="H7" s="12">
        <f>'[2]1-2, 11-16, 25-30 сент.'!I8</f>
        <v>0.36</v>
      </c>
      <c r="I7" s="13">
        <f>'[2]1-2, 11-16, 25-30 сент.'!J8</f>
        <v>18.84</v>
      </c>
    </row>
    <row r="8" spans="1:9" ht="15.75" thickBot="1" x14ac:dyDescent="0.3">
      <c r="A8" s="16" t="s">
        <v>0</v>
      </c>
      <c r="B8" s="17"/>
      <c r="C8" s="18"/>
      <c r="D8" s="19">
        <f>'[2]1-2, 11-16, 25-30 сент.'!E9</f>
        <v>525</v>
      </c>
      <c r="E8" s="20"/>
      <c r="F8" s="21">
        <f>'[2]1-2, 11-16, 25-30 сент.'!G9</f>
        <v>580</v>
      </c>
      <c r="G8" s="19">
        <f>'[2]1-2, 11-16, 25-30 сент.'!H9</f>
        <v>18.919999999999998</v>
      </c>
      <c r="H8" s="19">
        <f>'[2]1-2, 11-16, 25-30 сент.'!I9</f>
        <v>19.619999999999997</v>
      </c>
      <c r="I8" s="22">
        <f>'[2]1-2, 11-16, 25-30 сент.'!J9</f>
        <v>80.42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2023-09-25T09:07:07Z</dcterms:modified>
</cp:coreProperties>
</file>