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0490" windowHeight="775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E13" i="1" l="1"/>
  <c r="E9" i="1"/>
  <c r="E14" i="1" s="1"/>
  <c r="F13" i="1" l="1"/>
  <c r="F9" i="1"/>
  <c r="F14" i="1" l="1"/>
  <c r="H13" i="1"/>
  <c r="I13" i="1"/>
  <c r="J13" i="1"/>
  <c r="G13" i="1"/>
  <c r="H9" i="1"/>
  <c r="H14" i="1" s="1"/>
  <c r="I9" i="1"/>
  <c r="I14" i="1" s="1"/>
  <c r="J9" i="1"/>
  <c r="G9" i="1"/>
  <c r="J14" i="1" l="1"/>
  <c r="G14" i="1"/>
</calcChain>
</file>

<file path=xl/sharedStrings.xml><?xml version="1.0" encoding="utf-8"?>
<sst xmlns="http://schemas.openxmlformats.org/spreadsheetml/2006/main" count="46" uniqueCount="44">
  <si>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</si>
  <si>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</si>
  <si>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</si>
  <si>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</si>
  <si>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</si>
  <si>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</si>
  <si>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</si>
  <si>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</si>
  <si>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</si>
  <si>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</si>
  <si>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</si>
  <si>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</si>
  <si>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</si>
  <si>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</si>
  <si>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2 блюдо</t>
  </si>
  <si>
    <t>гарнир</t>
  </si>
  <si>
    <t>цикорий с молоком</t>
  </si>
  <si>
    <t>гор.блюдо</t>
  </si>
  <si>
    <t>гор.напиток</t>
  </si>
  <si>
    <t>0</t>
  </si>
  <si>
    <t>хлеб</t>
  </si>
  <si>
    <t>Завтрак</t>
  </si>
  <si>
    <t>Завтрак 2</t>
  </si>
  <si>
    <t>94</t>
  </si>
  <si>
    <t xml:space="preserve">хлеб </t>
  </si>
  <si>
    <t xml:space="preserve"> </t>
  </si>
  <si>
    <t>хлеб сельский</t>
  </si>
  <si>
    <t>5,285</t>
  </si>
  <si>
    <t>4,485</t>
  </si>
  <si>
    <t>хлеб пшеничный</t>
  </si>
  <si>
    <t>3,04</t>
  </si>
  <si>
    <t>0,32</t>
  </si>
  <si>
    <t>19,68</t>
  </si>
  <si>
    <t>206/2013</t>
  </si>
  <si>
    <t>Суп гороховый с мясными фрикадельками</t>
  </si>
  <si>
    <t>96,6</t>
  </si>
  <si>
    <t>3,204</t>
  </si>
  <si>
    <t>Чай с сахаром</t>
  </si>
  <si>
    <t>32</t>
  </si>
  <si>
    <t>8</t>
  </si>
  <si>
    <t>174,185</t>
  </si>
  <si>
    <t>27,637</t>
  </si>
  <si>
    <t>МБОУ "Нижнешитцинская ООШ"</t>
  </si>
  <si>
    <t>Каша вязкая молочная из пшеничной крупы со сливочным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</si>
</sst>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00\ _₽"/>
    <numFmt numFmtId="165" formatCode="#,##0.000"/>
    <numFmt numFmtId="166" formatCode="0.000"/>
  </numFmts>
  <fonts count="5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8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1" fillId="2" borderId="11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2" fillId="2" borderId="11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wrapText="1"/>
    </xf>
    <xf numFmtId="0" fontId="1" fillId="2" borderId="11" xfId="0" applyNumberFormat="1" applyFont="1" applyFill="1" applyBorder="1" applyAlignment="1">
      <alignment horizontal="center" vertical="center"/>
    </xf>
    <xf numFmtId="164" fontId="2" fillId="2" borderId="11" xfId="0" applyNumberFormat="1" applyFont="1" applyFill="1" applyBorder="1" applyAlignment="1">
      <alignment horizontal="center" vertical="center"/>
    </xf>
    <xf numFmtId="165" fontId="2" fillId="0" borderId="0" xfId="0" applyNumberFormat="1" applyFont="1" applyAlignment="1">
      <alignment horizontal="center" vertical="center"/>
    </xf>
    <xf numFmtId="0" fontId="0" fillId="2" borderId="4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ill="1" applyBorder="1"/>
    <xf numFmtId="0" fontId="0" fillId="2" borderId="4" xfId="0" applyNumberFormat="1" applyFont="1" applyFill="1" applyBorder="1" applyAlignment="1">
      <alignment horizontal="center" vertical="center"/>
    </xf>
    <xf numFmtId="0" fontId="0" fillId="2" borderId="1" xfId="0" applyNumberForma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 vertical="center"/>
    </xf>
    <xf numFmtId="0" fontId="0" fillId="2" borderId="7" xfId="0" applyNumberFormat="1" applyFont="1" applyFill="1" applyBorder="1" applyAlignment="1">
      <alignment horizontal="center" vertical="center"/>
    </xf>
    <xf numFmtId="0" fontId="4" fillId="3" borderId="16" xfId="0" applyFont="1" applyFill="1" applyBorder="1" applyAlignment="1" applyProtection="1">
      <alignment horizontal="center" vertical="center" wrapText="1"/>
      <protection locked="0"/>
    </xf>
    <xf numFmtId="0" fontId="0" fillId="2" borderId="4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0" fontId="0" fillId="2" borderId="1" xfId="0" applyNumberFormat="1" applyFont="1" applyFill="1" applyBorder="1" applyAlignment="1">
      <alignment wrapText="1"/>
    </xf>
    <xf numFmtId="0" fontId="0" fillId="2" borderId="7" xfId="0" applyNumberFormat="1" applyFont="1" applyFill="1" applyBorder="1" applyAlignment="1">
      <alignment wrapText="1"/>
    </xf>
    <xf numFmtId="0" fontId="2" fillId="2" borderId="1" xfId="0" applyNumberFormat="1" applyFont="1" applyFill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0" fontId="0" fillId="2" borderId="9" xfId="0" applyNumberFormat="1" applyFont="1" applyFill="1" applyBorder="1"/>
    <xf numFmtId="0" fontId="0" fillId="2" borderId="9" xfId="0" applyNumberFormat="1" applyFill="1" applyBorder="1" applyAlignment="1">
      <alignment wrapText="1"/>
    </xf>
    <xf numFmtId="0" fontId="3" fillId="2" borderId="1" xfId="0" applyNumberFormat="1" applyFont="1" applyFill="1" applyBorder="1" applyAlignment="1">
      <alignment wrapText="1"/>
    </xf>
    <xf numFmtId="0" fontId="0" fillId="2" borderId="9" xfId="0" applyNumberFormat="1" applyFont="1" applyFill="1" applyBorder="1" applyAlignment="1">
      <alignment horizontal="center" vertical="center"/>
    </xf>
    <xf numFmtId="1" fontId="2" fillId="2" borderId="11" xfId="0" applyNumberFormat="1" applyFont="1" applyFill="1" applyBorder="1" applyAlignment="1">
      <alignment horizontal="center" vertical="center"/>
    </xf>
    <xf numFmtId="49" fontId="0" fillId="2" borderId="1" xfId="0" applyNumberFormat="1" applyFill="1" applyBorder="1" applyAlignment="1">
      <alignment horizontal="center" vertical="center"/>
    </xf>
    <xf numFmtId="49" fontId="0" fillId="2" borderId="7" xfId="0" applyNumberFormat="1" applyFill="1" applyBorder="1" applyAlignment="1">
      <alignment horizontal="center" vertical="center"/>
    </xf>
    <xf numFmtId="1" fontId="0" fillId="2" borderId="1" xfId="0" applyNumberFormat="1" applyFont="1" applyFill="1" applyBorder="1" applyAlignment="1">
      <alignment horizontal="center" vertical="center"/>
    </xf>
    <xf numFmtId="1" fontId="2" fillId="0" borderId="0" xfId="0" applyNumberFormat="1" applyFont="1" applyAlignment="1">
      <alignment horizontal="center" vertical="center"/>
    </xf>
    <xf numFmtId="166" fontId="0" fillId="2" borderId="4" xfId="0" applyNumberFormat="1" applyFont="1" applyFill="1" applyBorder="1" applyAlignment="1">
      <alignment horizontal="center" vertical="center"/>
    </xf>
    <xf numFmtId="0" fontId="0" fillId="2" borderId="5" xfId="0" applyNumberFormat="1" applyFont="1" applyFill="1" applyBorder="1" applyAlignment="1">
      <alignment horizontal="center" vertical="center"/>
    </xf>
    <xf numFmtId="166" fontId="0" fillId="2" borderId="1" xfId="0" applyNumberFormat="1" applyFont="1" applyFill="1" applyBorder="1" applyAlignment="1">
      <alignment horizontal="center" vertical="center"/>
    </xf>
    <xf numFmtId="0" fontId="0" fillId="2" borderId="6" xfId="0" applyNumberFormat="1" applyFont="1" applyFill="1" applyBorder="1" applyAlignment="1">
      <alignment horizontal="center" vertical="center"/>
    </xf>
    <xf numFmtId="166" fontId="3" fillId="2" borderId="7" xfId="0" applyNumberFormat="1" applyFont="1" applyFill="1" applyBorder="1" applyAlignment="1">
      <alignment horizontal="center" vertical="center"/>
    </xf>
    <xf numFmtId="49" fontId="0" fillId="2" borderId="7" xfId="0" applyNumberFormat="1" applyFont="1" applyFill="1" applyBorder="1" applyAlignment="1">
      <alignment horizontal="center" vertical="center"/>
    </xf>
    <xf numFmtId="0" fontId="0" fillId="2" borderId="8" xfId="0" applyNumberFormat="1" applyFont="1" applyFill="1" applyBorder="1" applyAlignment="1">
      <alignment horizontal="center" vertical="center"/>
    </xf>
    <xf numFmtId="166" fontId="3" fillId="2" borderId="1" xfId="0" applyNumberFormat="1" applyFont="1" applyFill="1" applyBorder="1" applyAlignment="1">
      <alignment horizontal="center" vertical="center"/>
    </xf>
    <xf numFmtId="166" fontId="0" fillId="2" borderId="9" xfId="0" applyNumberFormat="1" applyFill="1" applyBorder="1" applyAlignment="1">
      <alignment horizontal="center" vertical="center"/>
    </xf>
    <xf numFmtId="49" fontId="3" fillId="2" borderId="9" xfId="0" applyNumberFormat="1" applyFont="1" applyFill="1" applyBorder="1" applyAlignment="1">
      <alignment horizontal="center" vertical="center"/>
    </xf>
    <xf numFmtId="49" fontId="3" fillId="2" borderId="10" xfId="0" applyNumberFormat="1" applyFont="1" applyFill="1" applyBorder="1" applyAlignment="1">
      <alignment horizontal="center" vertical="center"/>
    </xf>
    <xf numFmtId="166" fontId="0" fillId="2" borderId="1" xfId="0" applyNumberFormat="1" applyFill="1" applyBorder="1" applyAlignment="1">
      <alignment horizontal="center" vertical="center"/>
    </xf>
    <xf numFmtId="49" fontId="0" fillId="2" borderId="1" xfId="0" applyNumberFormat="1" applyFont="1" applyFill="1" applyBorder="1" applyAlignment="1">
      <alignment horizontal="center" vertical="center"/>
    </xf>
    <xf numFmtId="49" fontId="0" fillId="2" borderId="6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  <xf numFmtId="0" fontId="1" fillId="0" borderId="14" xfId="0" applyNumberFormat="1" applyFont="1" applyBorder="1" applyAlignment="1">
      <alignment horizontal="center" vertical="center"/>
    </xf>
    <xf numFmtId="0" fontId="1" fillId="0" borderId="1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8554687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1.28515625" style="1" customWidth="1"/>
    <col min="11" max="16384" width="9.140625" style="1"/>
  </cols>
  <sheetData>
    <row r="1" spans="1:10" x14ac:dyDescent="0.25">
      <c r="A1" s="1" t="s">
        <v>0</v>
      </c>
      <c r="B1" s="51" t="s">
        <v>42</v>
      </c>
      <c r="C1" s="52"/>
      <c r="D1" s="53"/>
      <c r="E1" s="1" t="s">
        <v>1</v>
      </c>
      <c r="F1" s="2"/>
      <c r="I1" s="1" t="s">
        <v>2</v>
      </c>
      <c r="J1" s="3">
        <v>46147</v>
      </c>
    </row>
    <row r="2" spans="1:10" ht="7.5" customHeight="1" x14ac:dyDescent="0.25"/>
    <row r="3" spans="1:10" ht="31.5" x14ac:dyDescent="0.25">
      <c r="A3" s="10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4" t="s">
        <v>21</v>
      </c>
      <c r="B4" s="14" t="s">
        <v>13</v>
      </c>
      <c r="C4" s="17"/>
      <c r="D4" s="22"/>
      <c r="E4" s="19"/>
      <c r="F4" s="37"/>
      <c r="G4" s="17"/>
      <c r="H4" s="17"/>
      <c r="I4" s="17"/>
      <c r="J4" s="38"/>
    </row>
    <row r="5" spans="1:10" x14ac:dyDescent="0.25">
      <c r="A5" s="55"/>
      <c r="B5" s="15" t="s">
        <v>14</v>
      </c>
      <c r="C5" s="18" t="s">
        <v>33</v>
      </c>
      <c r="D5" s="23" t="s">
        <v>34</v>
      </c>
      <c r="E5" s="19">
        <v>250</v>
      </c>
      <c r="F5" s="39">
        <v>43.262</v>
      </c>
      <c r="G5" s="19">
        <v>238.38200000000001</v>
      </c>
      <c r="H5" s="19">
        <v>13.548</v>
      </c>
      <c r="I5" s="19">
        <v>12.204000000000001</v>
      </c>
      <c r="J5" s="40">
        <v>12.423999999999999</v>
      </c>
    </row>
    <row r="6" spans="1:10" x14ac:dyDescent="0.25">
      <c r="A6" s="55"/>
      <c r="B6" s="15" t="s">
        <v>15</v>
      </c>
      <c r="C6" s="19"/>
      <c r="D6" s="24"/>
      <c r="E6" s="20"/>
      <c r="F6" s="39"/>
      <c r="G6" s="33"/>
      <c r="H6" s="33"/>
      <c r="I6" s="33"/>
      <c r="J6" s="40"/>
    </row>
    <row r="7" spans="1:10" x14ac:dyDescent="0.25">
      <c r="A7" s="55"/>
      <c r="B7" s="15" t="s">
        <v>18</v>
      </c>
      <c r="C7" s="20">
        <v>958</v>
      </c>
      <c r="D7" s="25" t="s">
        <v>16</v>
      </c>
      <c r="E7" s="19">
        <v>200</v>
      </c>
      <c r="F7" s="41">
        <v>10.32</v>
      </c>
      <c r="G7" s="34" t="s">
        <v>35</v>
      </c>
      <c r="H7" s="42">
        <v>2.88</v>
      </c>
      <c r="I7" s="34" t="s">
        <v>36</v>
      </c>
      <c r="J7" s="43">
        <v>14</v>
      </c>
    </row>
    <row r="8" spans="1:10" x14ac:dyDescent="0.25">
      <c r="A8" s="55"/>
      <c r="B8" s="16" t="s">
        <v>24</v>
      </c>
      <c r="C8" s="21"/>
      <c r="D8" s="23" t="s">
        <v>26</v>
      </c>
      <c r="E8" s="7">
        <v>40</v>
      </c>
      <c r="F8" s="44">
        <v>2.8</v>
      </c>
      <c r="G8" s="19">
        <v>94.8</v>
      </c>
      <c r="H8" s="19">
        <v>1.32</v>
      </c>
      <c r="I8" s="19">
        <v>0.48</v>
      </c>
      <c r="J8" s="40">
        <v>19.16</v>
      </c>
    </row>
    <row r="9" spans="1:10" ht="16.5" thickBot="1" x14ac:dyDescent="0.3">
      <c r="A9" s="56"/>
      <c r="B9" s="7" t="s">
        <v>25</v>
      </c>
      <c r="C9" s="7"/>
      <c r="D9" s="5"/>
      <c r="E9" s="26">
        <f>SUM(E4:E8)</f>
        <v>490</v>
      </c>
      <c r="F9" s="27">
        <f>SUM(F4:F8)</f>
        <v>56.381999999999998</v>
      </c>
      <c r="G9" s="8">
        <f>G8+G7+G6+G5+G4</f>
        <v>429.78199999999998</v>
      </c>
      <c r="H9" s="8">
        <f>H8+H7+H6+H5+H4</f>
        <v>17.748000000000001</v>
      </c>
      <c r="I9" s="8">
        <f>I8+I7+I6+I5+I4</f>
        <v>15.888000000000002</v>
      </c>
      <c r="J9" s="8">
        <f>J8+J7+J6+J5+J4</f>
        <v>45.583999999999996</v>
      </c>
    </row>
    <row r="10" spans="1:10" ht="30" x14ac:dyDescent="0.25">
      <c r="A10" s="57" t="s">
        <v>22</v>
      </c>
      <c r="B10" s="28" t="s">
        <v>17</v>
      </c>
      <c r="C10" s="31">
        <v>384</v>
      </c>
      <c r="D10" s="29" t="s">
        <v>43</v>
      </c>
      <c r="E10" s="31">
        <v>130</v>
      </c>
      <c r="F10" s="45">
        <v>10.47</v>
      </c>
      <c r="G10" s="46" t="s">
        <v>40</v>
      </c>
      <c r="H10" s="46" t="s">
        <v>27</v>
      </c>
      <c r="I10" s="46" t="s">
        <v>28</v>
      </c>
      <c r="J10" s="47" t="s">
        <v>41</v>
      </c>
    </row>
    <row r="11" spans="1:10" x14ac:dyDescent="0.25">
      <c r="A11" s="55"/>
      <c r="B11" s="15" t="s">
        <v>18</v>
      </c>
      <c r="C11" s="19">
        <v>943</v>
      </c>
      <c r="D11" s="24" t="s">
        <v>37</v>
      </c>
      <c r="E11" s="35">
        <v>200</v>
      </c>
      <c r="F11" s="48">
        <v>1.66</v>
      </c>
      <c r="G11" s="49" t="s">
        <v>38</v>
      </c>
      <c r="H11" s="49" t="s">
        <v>19</v>
      </c>
      <c r="I11" s="49" t="s">
        <v>19</v>
      </c>
      <c r="J11" s="50" t="s">
        <v>39</v>
      </c>
    </row>
    <row r="12" spans="1:10" x14ac:dyDescent="0.25">
      <c r="A12" s="55"/>
      <c r="B12" s="15" t="s">
        <v>20</v>
      </c>
      <c r="C12" s="7"/>
      <c r="D12" s="30" t="s">
        <v>29</v>
      </c>
      <c r="E12" s="19">
        <v>40</v>
      </c>
      <c r="F12" s="48">
        <v>2.8</v>
      </c>
      <c r="G12" s="49" t="s">
        <v>23</v>
      </c>
      <c r="H12" s="49" t="s">
        <v>30</v>
      </c>
      <c r="I12" s="49" t="s">
        <v>31</v>
      </c>
      <c r="J12" s="50" t="s">
        <v>32</v>
      </c>
    </row>
    <row r="13" spans="1:10" ht="16.5" thickBot="1" x14ac:dyDescent="0.3">
      <c r="A13" s="56"/>
      <c r="B13" s="11"/>
      <c r="C13" s="11"/>
      <c r="D13" s="6"/>
      <c r="E13" s="32">
        <f>SUM(E10:E12)</f>
        <v>370</v>
      </c>
      <c r="F13" s="12">
        <f>F10+F11+F12</f>
        <v>14.93</v>
      </c>
      <c r="G13" s="9">
        <f>G12+G11+G10</f>
        <v>300.185</v>
      </c>
      <c r="H13" s="9">
        <f t="shared" ref="H13:J13" si="0">H12+H11+H10</f>
        <v>8.3249999999999993</v>
      </c>
      <c r="I13" s="9">
        <f t="shared" si="0"/>
        <v>4.8050000000000006</v>
      </c>
      <c r="J13" s="9">
        <f t="shared" si="0"/>
        <v>55.317</v>
      </c>
    </row>
    <row r="14" spans="1:10" x14ac:dyDescent="0.25">
      <c r="E14" s="36">
        <f>E9+E13</f>
        <v>860</v>
      </c>
      <c r="F14" s="13">
        <f>F9+F13</f>
        <v>71.311999999999998</v>
      </c>
      <c r="G14" s="13">
        <f t="shared" ref="G14:J14" si="1">G9+G13</f>
        <v>729.96699999999998</v>
      </c>
      <c r="H14" s="13">
        <f t="shared" si="1"/>
        <v>26.073</v>
      </c>
      <c r="I14" s="13">
        <f t="shared" si="1"/>
        <v>20.693000000000001</v>
      </c>
      <c r="J14" s="13">
        <f t="shared" si="1"/>
        <v>100.901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Scola</cp:lastModifiedBy>
  <dcterms:created xsi:type="dcterms:W3CDTF">2023-01-07T17:12:24Z</dcterms:created>
  <dcterms:modified xsi:type="dcterms:W3CDTF">2026-04-29T06:41:52Z</dcterms:modified>
</cp:coreProperties>
</file>