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0" yWindow="0" windowWidth="23040" windowHeight="9384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B431" i="1" l="1"/>
  <c r="A431" i="1"/>
  <c r="L430" i="1"/>
  <c r="J430" i="1"/>
  <c r="I430" i="1"/>
  <c r="H430" i="1"/>
  <c r="G430" i="1"/>
  <c r="F430" i="1"/>
  <c r="B424" i="1"/>
  <c r="A424" i="1"/>
  <c r="L423" i="1"/>
  <c r="J423" i="1"/>
  <c r="I423" i="1"/>
  <c r="H423" i="1"/>
  <c r="G423" i="1"/>
  <c r="F423" i="1"/>
  <c r="B417" i="1"/>
  <c r="A417" i="1"/>
  <c r="J416" i="1"/>
  <c r="I416" i="1"/>
  <c r="H416" i="1"/>
  <c r="G416" i="1"/>
  <c r="F416" i="1"/>
  <c r="B412" i="1"/>
  <c r="A412" i="1"/>
  <c r="L411" i="1"/>
  <c r="L416" i="1" s="1"/>
  <c r="J411" i="1"/>
  <c r="I411" i="1"/>
  <c r="H411" i="1"/>
  <c r="G411" i="1"/>
  <c r="F411" i="1"/>
  <c r="B402" i="1"/>
  <c r="A402" i="1"/>
  <c r="L401" i="1"/>
  <c r="J401" i="1"/>
  <c r="I401" i="1"/>
  <c r="H401" i="1"/>
  <c r="G401" i="1"/>
  <c r="F401" i="1"/>
  <c r="B398" i="1"/>
  <c r="A398" i="1"/>
  <c r="L397" i="1"/>
  <c r="L431" i="1" s="1"/>
  <c r="J397" i="1"/>
  <c r="I397" i="1"/>
  <c r="I431" i="1" s="1"/>
  <c r="H397" i="1"/>
  <c r="G397" i="1"/>
  <c r="G431" i="1" s="1"/>
  <c r="F397" i="1"/>
  <c r="B388" i="1"/>
  <c r="A388" i="1"/>
  <c r="L387" i="1"/>
  <c r="J387" i="1"/>
  <c r="I387" i="1"/>
  <c r="H387" i="1"/>
  <c r="G387" i="1"/>
  <c r="F387" i="1"/>
  <c r="B381" i="1"/>
  <c r="A381" i="1"/>
  <c r="L380" i="1"/>
  <c r="J380" i="1"/>
  <c r="I380" i="1"/>
  <c r="H380" i="1"/>
  <c r="G380" i="1"/>
  <c r="F380" i="1"/>
  <c r="B374" i="1"/>
  <c r="A374" i="1"/>
  <c r="J373" i="1"/>
  <c r="I373" i="1"/>
  <c r="H373" i="1"/>
  <c r="G373" i="1"/>
  <c r="F373" i="1"/>
  <c r="B369" i="1"/>
  <c r="A369" i="1"/>
  <c r="L368" i="1"/>
  <c r="L373" i="1" s="1"/>
  <c r="J368" i="1"/>
  <c r="I368" i="1"/>
  <c r="H368" i="1"/>
  <c r="G368" i="1"/>
  <c r="F368" i="1"/>
  <c r="B359" i="1"/>
  <c r="A359" i="1"/>
  <c r="L358" i="1"/>
  <c r="J358" i="1"/>
  <c r="I358" i="1"/>
  <c r="H358" i="1"/>
  <c r="G358" i="1"/>
  <c r="F358" i="1"/>
  <c r="B355" i="1"/>
  <c r="A355" i="1"/>
  <c r="L354" i="1"/>
  <c r="J354" i="1"/>
  <c r="J388" i="1" s="1"/>
  <c r="I354" i="1"/>
  <c r="H354" i="1"/>
  <c r="H388" i="1" s="1"/>
  <c r="G354" i="1"/>
  <c r="F354" i="1"/>
  <c r="F388" i="1" s="1"/>
  <c r="B345" i="1"/>
  <c r="A345" i="1"/>
  <c r="L344" i="1"/>
  <c r="J344" i="1"/>
  <c r="I344" i="1"/>
  <c r="H344" i="1"/>
  <c r="G344" i="1"/>
  <c r="F344" i="1"/>
  <c r="B338" i="1"/>
  <c r="A338" i="1"/>
  <c r="L337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L325" i="1"/>
  <c r="L330" i="1" s="1"/>
  <c r="J325" i="1"/>
  <c r="I325" i="1"/>
  <c r="H325" i="1"/>
  <c r="G325" i="1"/>
  <c r="F325" i="1"/>
  <c r="B316" i="1"/>
  <c r="A316" i="1"/>
  <c r="L315" i="1"/>
  <c r="J315" i="1"/>
  <c r="I315" i="1"/>
  <c r="H315" i="1"/>
  <c r="G315" i="1"/>
  <c r="F315" i="1"/>
  <c r="B312" i="1"/>
  <c r="A312" i="1"/>
  <c r="L311" i="1"/>
  <c r="J311" i="1"/>
  <c r="I311" i="1"/>
  <c r="I345" i="1" s="1"/>
  <c r="H311" i="1"/>
  <c r="G311" i="1"/>
  <c r="G345" i="1" s="1"/>
  <c r="F311" i="1"/>
  <c r="B303" i="1"/>
  <c r="A303" i="1"/>
  <c r="L302" i="1"/>
  <c r="J302" i="1"/>
  <c r="I302" i="1"/>
  <c r="H302" i="1"/>
  <c r="G302" i="1"/>
  <c r="F302" i="1"/>
  <c r="B296" i="1"/>
  <c r="A296" i="1"/>
  <c r="L295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L283" i="1"/>
  <c r="L288" i="1" s="1"/>
  <c r="J283" i="1"/>
  <c r="I283" i="1"/>
  <c r="H283" i="1"/>
  <c r="G283" i="1"/>
  <c r="F283" i="1"/>
  <c r="B274" i="1"/>
  <c r="A274" i="1"/>
  <c r="L273" i="1"/>
  <c r="J273" i="1"/>
  <c r="I273" i="1"/>
  <c r="H273" i="1"/>
  <c r="G273" i="1"/>
  <c r="F273" i="1"/>
  <c r="B270" i="1"/>
  <c r="A270" i="1"/>
  <c r="L269" i="1"/>
  <c r="J269" i="1"/>
  <c r="J303" i="1" s="1"/>
  <c r="I269" i="1"/>
  <c r="H269" i="1"/>
  <c r="H303" i="1" s="1"/>
  <c r="G269" i="1"/>
  <c r="F269" i="1"/>
  <c r="F303" i="1" s="1"/>
  <c r="B260" i="1"/>
  <c r="A260" i="1"/>
  <c r="L259" i="1"/>
  <c r="J259" i="1"/>
  <c r="I259" i="1"/>
  <c r="H259" i="1"/>
  <c r="G259" i="1"/>
  <c r="F259" i="1"/>
  <c r="B253" i="1"/>
  <c r="A253" i="1"/>
  <c r="L252" i="1"/>
  <c r="J252" i="1"/>
  <c r="I252" i="1"/>
  <c r="H252" i="1"/>
  <c r="G252" i="1"/>
  <c r="F252" i="1"/>
  <c r="B246" i="1"/>
  <c r="A246" i="1"/>
  <c r="L245" i="1"/>
  <c r="J245" i="1"/>
  <c r="I245" i="1"/>
  <c r="H245" i="1"/>
  <c r="G245" i="1"/>
  <c r="F245" i="1"/>
  <c r="B241" i="1"/>
  <c r="A241" i="1"/>
  <c r="L240" i="1"/>
  <c r="J240" i="1"/>
  <c r="I240" i="1"/>
  <c r="H240" i="1"/>
  <c r="G240" i="1"/>
  <c r="F240" i="1"/>
  <c r="B231" i="1"/>
  <c r="A231" i="1"/>
  <c r="L230" i="1"/>
  <c r="J230" i="1"/>
  <c r="I230" i="1"/>
  <c r="H230" i="1"/>
  <c r="G230" i="1"/>
  <c r="F230" i="1"/>
  <c r="B227" i="1"/>
  <c r="A227" i="1"/>
  <c r="L226" i="1"/>
  <c r="L260" i="1" s="1"/>
  <c r="J226" i="1"/>
  <c r="J260" i="1" s="1"/>
  <c r="I226" i="1"/>
  <c r="I260" i="1" s="1"/>
  <c r="H226" i="1"/>
  <c r="H260" i="1" s="1"/>
  <c r="G226" i="1"/>
  <c r="G260" i="1" s="1"/>
  <c r="F226" i="1"/>
  <c r="F260" i="1" s="1"/>
  <c r="B218" i="1"/>
  <c r="A218" i="1"/>
  <c r="L217" i="1"/>
  <c r="J217" i="1"/>
  <c r="I217" i="1"/>
  <c r="H217" i="1"/>
  <c r="G217" i="1"/>
  <c r="F217" i="1"/>
  <c r="B211" i="1"/>
  <c r="A211" i="1"/>
  <c r="L210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L198" i="1"/>
  <c r="L203" i="1" s="1"/>
  <c r="J198" i="1"/>
  <c r="I198" i="1"/>
  <c r="H198" i="1"/>
  <c r="G198" i="1"/>
  <c r="F198" i="1"/>
  <c r="B189" i="1"/>
  <c r="A189" i="1"/>
  <c r="L188" i="1"/>
  <c r="J188" i="1"/>
  <c r="I188" i="1"/>
  <c r="H188" i="1"/>
  <c r="G188" i="1"/>
  <c r="F188" i="1"/>
  <c r="B185" i="1"/>
  <c r="A185" i="1"/>
  <c r="L184" i="1"/>
  <c r="L218" i="1" s="1"/>
  <c r="J184" i="1"/>
  <c r="I184" i="1"/>
  <c r="I218" i="1" s="1"/>
  <c r="H184" i="1"/>
  <c r="G184" i="1"/>
  <c r="G218" i="1" s="1"/>
  <c r="F184" i="1"/>
  <c r="B175" i="1"/>
  <c r="A175" i="1"/>
  <c r="L174" i="1"/>
  <c r="J174" i="1"/>
  <c r="I174" i="1"/>
  <c r="H174" i="1"/>
  <c r="G174" i="1"/>
  <c r="F174" i="1"/>
  <c r="B168" i="1"/>
  <c r="A168" i="1"/>
  <c r="L167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L155" i="1"/>
  <c r="L160" i="1" s="1"/>
  <c r="J155" i="1"/>
  <c r="I155" i="1"/>
  <c r="H155" i="1"/>
  <c r="G155" i="1"/>
  <c r="F155" i="1"/>
  <c r="B146" i="1"/>
  <c r="A146" i="1"/>
  <c r="L145" i="1"/>
  <c r="J145" i="1"/>
  <c r="I145" i="1"/>
  <c r="H145" i="1"/>
  <c r="G145" i="1"/>
  <c r="F145" i="1"/>
  <c r="B142" i="1"/>
  <c r="A142" i="1"/>
  <c r="L141" i="1"/>
  <c r="J141" i="1"/>
  <c r="J175" i="1" s="1"/>
  <c r="I141" i="1"/>
  <c r="H141" i="1"/>
  <c r="H175" i="1" s="1"/>
  <c r="G141" i="1"/>
  <c r="F141" i="1"/>
  <c r="F175" i="1" s="1"/>
  <c r="B132" i="1"/>
  <c r="A132" i="1"/>
  <c r="L131" i="1"/>
  <c r="J131" i="1"/>
  <c r="I131" i="1"/>
  <c r="H131" i="1"/>
  <c r="G131" i="1"/>
  <c r="F131" i="1"/>
  <c r="B125" i="1"/>
  <c r="A125" i="1"/>
  <c r="L124" i="1"/>
  <c r="J124" i="1"/>
  <c r="I124" i="1"/>
  <c r="H124" i="1"/>
  <c r="G124" i="1"/>
  <c r="F124" i="1"/>
  <c r="B117" i="1"/>
  <c r="A117" i="1"/>
  <c r="J116" i="1"/>
  <c r="I116" i="1"/>
  <c r="H116" i="1"/>
  <c r="G116" i="1"/>
  <c r="F116" i="1"/>
  <c r="B112" i="1"/>
  <c r="A112" i="1"/>
  <c r="L111" i="1"/>
  <c r="L116" i="1" s="1"/>
  <c r="J111" i="1"/>
  <c r="I111" i="1"/>
  <c r="H111" i="1"/>
  <c r="G111" i="1"/>
  <c r="F111" i="1"/>
  <c r="B102" i="1"/>
  <c r="A102" i="1"/>
  <c r="L101" i="1"/>
  <c r="J101" i="1"/>
  <c r="I101" i="1"/>
  <c r="H101" i="1"/>
  <c r="G101" i="1"/>
  <c r="F101" i="1"/>
  <c r="B98" i="1"/>
  <c r="A98" i="1"/>
  <c r="L97" i="1"/>
  <c r="J97" i="1"/>
  <c r="I97" i="1"/>
  <c r="I132" i="1" s="1"/>
  <c r="H97" i="1"/>
  <c r="G97" i="1"/>
  <c r="G132" i="1" s="1"/>
  <c r="F97" i="1"/>
  <c r="B89" i="1"/>
  <c r="A89" i="1"/>
  <c r="L88" i="1"/>
  <c r="J88" i="1"/>
  <c r="I88" i="1"/>
  <c r="H88" i="1"/>
  <c r="G88" i="1"/>
  <c r="F88" i="1"/>
  <c r="B82" i="1"/>
  <c r="A82" i="1"/>
  <c r="L81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L69" i="1"/>
  <c r="L74" i="1" s="1"/>
  <c r="J69" i="1"/>
  <c r="I69" i="1"/>
  <c r="H69" i="1"/>
  <c r="G69" i="1"/>
  <c r="F69" i="1"/>
  <c r="B60" i="1"/>
  <c r="A60" i="1"/>
  <c r="L59" i="1"/>
  <c r="J59" i="1"/>
  <c r="I59" i="1"/>
  <c r="H59" i="1"/>
  <c r="G59" i="1"/>
  <c r="F59" i="1"/>
  <c r="B56" i="1"/>
  <c r="A56" i="1"/>
  <c r="L55" i="1"/>
  <c r="J55" i="1"/>
  <c r="I55" i="1"/>
  <c r="H55" i="1"/>
  <c r="H89" i="1" s="1"/>
  <c r="G55" i="1"/>
  <c r="F55" i="1"/>
  <c r="F89" i="1" s="1"/>
  <c r="B47" i="1"/>
  <c r="A47" i="1"/>
  <c r="L46" i="1"/>
  <c r="J46" i="1"/>
  <c r="I46" i="1"/>
  <c r="H46" i="1"/>
  <c r="G46" i="1"/>
  <c r="F46" i="1"/>
  <c r="B40" i="1"/>
  <c r="A40" i="1"/>
  <c r="L39" i="1"/>
  <c r="J39" i="1"/>
  <c r="I39" i="1"/>
  <c r="H39" i="1"/>
  <c r="G39" i="1"/>
  <c r="F39" i="1"/>
  <c r="B33" i="1"/>
  <c r="A33" i="1"/>
  <c r="L32" i="1"/>
  <c r="J32" i="1"/>
  <c r="I32" i="1"/>
  <c r="H32" i="1"/>
  <c r="G32" i="1"/>
  <c r="F32" i="1"/>
  <c r="B28" i="1"/>
  <c r="A28" i="1"/>
  <c r="L27" i="1"/>
  <c r="J27" i="1"/>
  <c r="I27" i="1"/>
  <c r="H27" i="1"/>
  <c r="G27" i="1"/>
  <c r="F27" i="1"/>
  <c r="B18" i="1"/>
  <c r="A18" i="1"/>
  <c r="L17" i="1"/>
  <c r="J17" i="1"/>
  <c r="I17" i="1"/>
  <c r="H17" i="1"/>
  <c r="G17" i="1"/>
  <c r="F17" i="1"/>
  <c r="B14" i="1"/>
  <c r="A14" i="1"/>
  <c r="L13" i="1"/>
  <c r="L47" i="1" s="1"/>
  <c r="J13" i="1"/>
  <c r="J47" i="1" s="1"/>
  <c r="I13" i="1"/>
  <c r="I47" i="1" s="1"/>
  <c r="H13" i="1"/>
  <c r="H47" i="1" s="1"/>
  <c r="G13" i="1"/>
  <c r="G47" i="1" s="1"/>
  <c r="F13" i="1"/>
  <c r="F47" i="1" s="1"/>
  <c r="L345" i="1" l="1"/>
  <c r="G89" i="1"/>
  <c r="L89" i="1"/>
  <c r="H132" i="1"/>
  <c r="I175" i="1"/>
  <c r="F218" i="1"/>
  <c r="J218" i="1"/>
  <c r="G303" i="1"/>
  <c r="L303" i="1"/>
  <c r="H345" i="1"/>
  <c r="I388" i="1"/>
  <c r="F431" i="1"/>
  <c r="J431" i="1"/>
  <c r="J89" i="1"/>
  <c r="L132" i="1"/>
  <c r="I89" i="1"/>
  <c r="F132" i="1"/>
  <c r="J132" i="1"/>
  <c r="G175" i="1"/>
  <c r="L175" i="1"/>
  <c r="H218" i="1"/>
  <c r="I303" i="1"/>
  <c r="F345" i="1"/>
  <c r="J345" i="1"/>
  <c r="G388" i="1"/>
  <c r="L388" i="1"/>
  <c r="H431" i="1"/>
</calcChain>
</file>

<file path=xl/sharedStrings.xml><?xml version="1.0" encoding="utf-8"?>
<sst xmlns="http://schemas.openxmlformats.org/spreadsheetml/2006/main" count="695" uniqueCount="119">
  <si>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</si>
  <si>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</si>
  <si>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</si>
  <si>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</si>
  <si>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</si>
  <si>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</si>
  <si>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</si>
  <si>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</si>
  <si>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</si>
  <si>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сентября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</si>
  <si>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</si>
  <si>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</si>
  <si>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</si>
  <si>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</si>
  <si>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</si>
  <si>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</si>
  <si>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</si>
  <si>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</si>
  <si>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</si>
  <si>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</si>
  <si>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</si>
  <si>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</si>
  <si>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</si>
  <si>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</si>
  <si>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</si>
  <si>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</si>
  <si>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</si>
  <si>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манная</t>
  </si>
  <si>
    <t>гор.напиток</t>
  </si>
  <si>
    <t>какао с молоком</t>
  </si>
  <si>
    <t>хлеб</t>
  </si>
  <si>
    <t>хлеб пшеничный</t>
  </si>
  <si>
    <t>фрукты</t>
  </si>
  <si>
    <t>масло</t>
  </si>
  <si>
    <t>сыр</t>
  </si>
  <si>
    <t>итого</t>
  </si>
  <si>
    <t>Завтрак 2</t>
  </si>
  <si>
    <t>Обед</t>
  </si>
  <si>
    <t>закуска</t>
  </si>
  <si>
    <t>салат из моркови с яблоками</t>
  </si>
  <si>
    <t>1 блюдо</t>
  </si>
  <si>
    <t>борщ со сметаной</t>
  </si>
  <si>
    <t>2 блюдо</t>
  </si>
  <si>
    <t>плов из говядины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</si>
  <si>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</si>
  <si>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</si>
  <si>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</si>
  <si>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</si>
  <si>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</si>
  <si>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</si>
  <si>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>Полдник</t>
  </si>
  <si>
    <t>булочное</t>
  </si>
  <si>
    <t>булочка</t>
  </si>
  <si>
    <t>сок</t>
  </si>
  <si>
    <t>сосиски</t>
  </si>
  <si>
    <t>сосиски отварные</t>
  </si>
  <si>
    <t>Ужин</t>
  </si>
  <si>
    <t>курица тушеная в сметанном соусе</t>
  </si>
  <si>
    <t>картофельное пюре</t>
  </si>
  <si>
    <t>чай с сахаром</t>
  </si>
  <si>
    <t>Ужин 2</t>
  </si>
  <si>
    <t>кисломол.</t>
  </si>
  <si>
    <t>кисломолочка</t>
  </si>
  <si>
    <t>конд. изд.</t>
  </si>
  <si>
    <t>кондитерка</t>
  </si>
  <si>
    <t>Итого за день:</t>
  </si>
  <si>
    <t>суп молочный рисовый</t>
  </si>
  <si>
    <t>кофейный напиток</t>
  </si>
  <si>
    <t>винегрет овощной</t>
  </si>
  <si>
    <t>рассольник</t>
  </si>
  <si>
    <t>гречка</t>
  </si>
  <si>
    <t>котлеты рыбные</t>
  </si>
  <si>
    <t>творожный пудинг</t>
  </si>
  <si>
    <t>жаркое по домашнему</t>
  </si>
  <si>
    <t xml:space="preserve">сосиски </t>
  </si>
  <si>
    <t>омлет</t>
  </si>
  <si>
    <t>салат из капусты</t>
  </si>
  <si>
    <t>суп гороховый</t>
  </si>
  <si>
    <t>азу</t>
  </si>
  <si>
    <t>оладьи с повидлом</t>
  </si>
  <si>
    <t>кнели куриные, соус томатный</t>
  </si>
  <si>
    <t>отварные макароны</t>
  </si>
  <si>
    <t>каша Дружба</t>
  </si>
  <si>
    <t>яйцо</t>
  </si>
  <si>
    <t>салат из свеклы</t>
  </si>
  <si>
    <t>суп рыбный</t>
  </si>
  <si>
    <t>котлеты из говядины</t>
  </si>
  <si>
    <t>десерт</t>
  </si>
  <si>
    <t>запеканка из творога</t>
  </si>
  <si>
    <t>отварная курица</t>
  </si>
  <si>
    <t>каша пшенная</t>
  </si>
  <si>
    <t>винегрет</t>
  </si>
  <si>
    <t>суп с макаронными изделеями и картофелем</t>
  </si>
  <si>
    <t>пирожки печеные с капустой</t>
  </si>
  <si>
    <t>рыба с овощами</t>
  </si>
  <si>
    <t>капуста тушеная</t>
  </si>
  <si>
    <t>каша геркулесовая</t>
  </si>
  <si>
    <t>запеканка картофельная с мясом</t>
  </si>
  <si>
    <t>каша пшеничная</t>
  </si>
  <si>
    <t>кисель</t>
  </si>
  <si>
    <t>макароны с сыром</t>
  </si>
  <si>
    <t>салат витаминный</t>
  </si>
  <si>
    <t>гуляш</t>
  </si>
  <si>
    <t xml:space="preserve">каша рисовая </t>
  </si>
  <si>
    <t>салат из моркови</t>
  </si>
  <si>
    <t>плов из птицы</t>
  </si>
  <si>
    <t>творожная запеканка с повидлом</t>
  </si>
  <si>
    <t>салат из свеклы с сыром</t>
  </si>
  <si>
    <t>рыбные биточки</t>
  </si>
  <si>
    <t>картофель отварной</t>
  </si>
  <si>
    <t>булочки домашние</t>
  </si>
  <si>
    <t>гуляш из говядины</t>
  </si>
  <si>
    <t>рис отварной</t>
  </si>
  <si>
    <t>суп молочный с макаронами</t>
  </si>
  <si>
    <t>овощное рагу с мясом</t>
  </si>
  <si>
    <t>салат из моркови с яблоком</t>
  </si>
  <si>
    <t>щи из свежей капусты со сметаной</t>
  </si>
  <si>
    <t>ГБОУ "Корсабашская школа-интернат"</t>
  </si>
  <si>
    <t>Шарипов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</si>
</sst>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sz val="10"/>
      <name val="Arial"/>
    </font>
    <font>
      <sz val="1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0" fillId="3" borderId="1" xfId="0" applyFill="1" applyBorder="1"/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9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Protection="1">
      <protection locked="0"/>
    </xf>
    <xf numFmtId="0" fontId="9" fillId="4" borderId="19" xfId="0" applyFont="1" applyFill="1" applyBorder="1" applyAlignment="1" applyProtection="1">
      <alignment vertical="top" wrapText="1"/>
      <protection locked="0"/>
    </xf>
    <xf numFmtId="0" fontId="8" fillId="0" borderId="13" xfId="0" applyFont="1" applyBorder="1" applyAlignment="1" applyProtection="1">
      <alignment horizontal="right"/>
      <protection locked="0"/>
    </xf>
    <xf numFmtId="0" fontId="1" fillId="5" borderId="20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21" xfId="0" applyFont="1" applyFill="1" applyBorder="1" applyAlignment="1">
      <alignment vertical="top" wrapText="1"/>
    </xf>
    <xf numFmtId="0" fontId="1" fillId="5" borderId="21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4" borderId="25" xfId="0" applyFont="1" applyFill="1" applyBorder="1" applyAlignment="1" applyProtection="1">
      <alignment horizontal="center" vertical="top" wrapText="1"/>
      <protection locked="0"/>
    </xf>
    <xf numFmtId="0" fontId="9" fillId="4" borderId="14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2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0" fillId="3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5" borderId="22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zoomScale="160" workbookViewId="0">
      <pane xSplit="4" ySplit="5" topLeftCell="E426" activePane="bottomRight" state="frozen"/>
      <selection activeCell="J3" sqref="J3"/>
      <selection pane="topRight"/>
      <selection pane="bottomLeft"/>
      <selection pane="bottomRight" activeCell="E434" sqref="E434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10.1093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 x14ac:dyDescent="0.3">
      <c r="A1" s="2" t="s">
        <v>0</v>
      </c>
      <c r="C1" s="62" t="s">
        <v>117</v>
      </c>
      <c r="D1" s="63"/>
      <c r="E1" s="63"/>
      <c r="F1" s="3" t="s">
        <v>1</v>
      </c>
      <c r="G1" s="1" t="s">
        <v>2</v>
      </c>
      <c r="H1" s="64" t="s">
        <v>3</v>
      </c>
      <c r="I1" s="64"/>
      <c r="J1" s="64"/>
      <c r="K1" s="64"/>
    </row>
    <row r="2" spans="1:12" ht="17.399999999999999" x14ac:dyDescent="0.25">
      <c r="A2" s="4" t="s">
        <v>4</v>
      </c>
      <c r="C2" s="1"/>
      <c r="G2" s="1" t="s">
        <v>5</v>
      </c>
      <c r="H2" s="64" t="s">
        <v>118</v>
      </c>
      <c r="I2" s="64"/>
      <c r="J2" s="64"/>
      <c r="K2" s="64"/>
    </row>
    <row r="3" spans="1:12" ht="17.25" customHeight="1" x14ac:dyDescent="0.25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 t="s">
        <v>9</v>
      </c>
      <c r="J3" s="9">
        <v>2025</v>
      </c>
      <c r="K3" s="2"/>
    </row>
    <row r="4" spans="1:12" x14ac:dyDescent="0.25">
      <c r="C4" s="1"/>
      <c r="D4" s="5"/>
      <c r="H4" s="10" t="s">
        <v>10</v>
      </c>
      <c r="I4" s="10" t="s">
        <v>11</v>
      </c>
      <c r="J4" s="10" t="s">
        <v>12</v>
      </c>
    </row>
    <row r="5" spans="1:12" ht="30.6" x14ac:dyDescent="0.25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ht="14.4" x14ac:dyDescent="0.3">
      <c r="A6" s="15">
        <v>1</v>
      </c>
      <c r="B6" s="16">
        <v>1</v>
      </c>
      <c r="C6" s="17" t="s">
        <v>25</v>
      </c>
      <c r="D6" s="18" t="s">
        <v>26</v>
      </c>
      <c r="E6" s="19" t="s">
        <v>27</v>
      </c>
      <c r="F6" s="20">
        <v>150</v>
      </c>
      <c r="G6" s="20">
        <v>4.45</v>
      </c>
      <c r="H6" s="20">
        <v>6</v>
      </c>
      <c r="I6" s="20">
        <v>20.03</v>
      </c>
      <c r="J6" s="20">
        <v>151.9</v>
      </c>
      <c r="K6" s="21">
        <v>189</v>
      </c>
      <c r="L6" s="20"/>
    </row>
    <row r="7" spans="1:12" ht="14.4" x14ac:dyDescent="0.3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4.4" x14ac:dyDescent="0.3">
      <c r="A8" s="22"/>
      <c r="B8" s="23"/>
      <c r="C8" s="24"/>
      <c r="D8" s="29" t="s">
        <v>28</v>
      </c>
      <c r="E8" s="26" t="s">
        <v>29</v>
      </c>
      <c r="F8" s="27">
        <v>200</v>
      </c>
      <c r="G8" s="27">
        <v>3.6</v>
      </c>
      <c r="H8" s="27">
        <v>3</v>
      </c>
      <c r="I8" s="27">
        <v>20.3</v>
      </c>
      <c r="J8" s="27">
        <v>123.1</v>
      </c>
      <c r="K8" s="28">
        <v>382</v>
      </c>
      <c r="L8" s="27"/>
    </row>
    <row r="9" spans="1:12" ht="14.4" x14ac:dyDescent="0.3">
      <c r="A9" s="22"/>
      <c r="B9" s="23"/>
      <c r="C9" s="24"/>
      <c r="D9" s="29" t="s">
        <v>30</v>
      </c>
      <c r="E9" s="26" t="s">
        <v>31</v>
      </c>
      <c r="F9" s="27">
        <v>100</v>
      </c>
      <c r="G9" s="27">
        <v>7.7</v>
      </c>
      <c r="H9" s="27">
        <v>2.4</v>
      </c>
      <c r="I9" s="27">
        <v>53.4</v>
      </c>
      <c r="J9" s="27">
        <v>254</v>
      </c>
      <c r="K9" s="28"/>
      <c r="L9" s="27"/>
    </row>
    <row r="10" spans="1:12" ht="14.4" x14ac:dyDescent="0.3">
      <c r="A10" s="22"/>
      <c r="B10" s="23"/>
      <c r="C10" s="24"/>
      <c r="D10" s="29" t="s">
        <v>32</v>
      </c>
      <c r="E10" s="26"/>
      <c r="F10" s="27"/>
      <c r="G10" s="27"/>
      <c r="H10" s="27"/>
      <c r="I10" s="27"/>
      <c r="J10" s="27"/>
      <c r="K10" s="28"/>
      <c r="L10" s="27"/>
    </row>
    <row r="11" spans="1:12" ht="14.4" x14ac:dyDescent="0.3">
      <c r="A11" s="22"/>
      <c r="B11" s="23"/>
      <c r="C11" s="24"/>
      <c r="D11" s="25" t="s">
        <v>33</v>
      </c>
      <c r="E11" s="26" t="s">
        <v>33</v>
      </c>
      <c r="F11" s="27">
        <v>10</v>
      </c>
      <c r="G11" s="27">
        <v>0.1</v>
      </c>
      <c r="H11" s="27">
        <v>8.3000000000000007</v>
      </c>
      <c r="I11" s="27">
        <v>0.1</v>
      </c>
      <c r="J11" s="27">
        <v>75</v>
      </c>
      <c r="K11" s="28">
        <v>13</v>
      </c>
      <c r="L11" s="27"/>
    </row>
    <row r="12" spans="1:12" ht="14.4" x14ac:dyDescent="0.3">
      <c r="A12" s="22"/>
      <c r="B12" s="23"/>
      <c r="C12" s="24"/>
      <c r="D12" s="25" t="s">
        <v>34</v>
      </c>
      <c r="E12" s="26" t="s">
        <v>34</v>
      </c>
      <c r="F12" s="27">
        <v>12</v>
      </c>
      <c r="G12" s="27">
        <v>2.76</v>
      </c>
      <c r="H12" s="27">
        <v>3.56</v>
      </c>
      <c r="I12" s="27">
        <v>0</v>
      </c>
      <c r="J12" s="27">
        <v>43.6</v>
      </c>
      <c r="K12" s="28">
        <v>14</v>
      </c>
      <c r="L12" s="27"/>
    </row>
    <row r="13" spans="1:12" ht="14.4" x14ac:dyDescent="0.3">
      <c r="A13" s="30"/>
      <c r="B13" s="31"/>
      <c r="C13" s="32"/>
      <c r="D13" s="33" t="s">
        <v>35</v>
      </c>
      <c r="E13" s="34"/>
      <c r="F13" s="35">
        <f>SUM(F6:F12)</f>
        <v>472</v>
      </c>
      <c r="G13" s="35">
        <f>SUM(G6:G12)</f>
        <v>18.61</v>
      </c>
      <c r="H13" s="35">
        <f>SUM(H6:H12)</f>
        <v>23.26</v>
      </c>
      <c r="I13" s="35">
        <f>SUM(I6:I12)</f>
        <v>93.829999999999984</v>
      </c>
      <c r="J13" s="35">
        <f>SUM(J6:J12)</f>
        <v>647.6</v>
      </c>
      <c r="K13" s="36"/>
      <c r="L13" s="35">
        <f>SUM(L6:L12)</f>
        <v>0</v>
      </c>
    </row>
    <row r="14" spans="1:12" ht="14.4" x14ac:dyDescent="0.3">
      <c r="A14" s="37">
        <f>A6</f>
        <v>1</v>
      </c>
      <c r="B14" s="38">
        <f>B6</f>
        <v>1</v>
      </c>
      <c r="C14" s="39" t="s">
        <v>36</v>
      </c>
      <c r="D14" s="40" t="s">
        <v>32</v>
      </c>
      <c r="E14" s="26"/>
      <c r="F14" s="27"/>
      <c r="G14" s="27"/>
      <c r="H14" s="27"/>
      <c r="I14" s="27"/>
      <c r="J14" s="27"/>
      <c r="K14" s="28"/>
      <c r="L14" s="27"/>
    </row>
    <row r="15" spans="1:12" ht="14.4" x14ac:dyDescent="0.3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28"/>
      <c r="L15" s="27"/>
    </row>
    <row r="16" spans="1:12" ht="14.4" x14ac:dyDescent="0.3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7"/>
    </row>
    <row r="17" spans="1:12" ht="14.4" x14ac:dyDescent="0.3">
      <c r="A17" s="30"/>
      <c r="B17" s="31"/>
      <c r="C17" s="32"/>
      <c r="D17" s="33" t="s">
        <v>35</v>
      </c>
      <c r="E17" s="34"/>
      <c r="F17" s="35">
        <f>SUM(F14:F16)</f>
        <v>0</v>
      </c>
      <c r="G17" s="35">
        <f t="shared" ref="G17:L17" si="0">SUM(G14:G16)</f>
        <v>0</v>
      </c>
      <c r="H17" s="35">
        <f t="shared" si="0"/>
        <v>0</v>
      </c>
      <c r="I17" s="35">
        <f t="shared" si="0"/>
        <v>0</v>
      </c>
      <c r="J17" s="35">
        <f t="shared" si="0"/>
        <v>0</v>
      </c>
      <c r="K17" s="36"/>
      <c r="L17" s="35">
        <f t="shared" si="0"/>
        <v>0</v>
      </c>
    </row>
    <row r="18" spans="1:12" ht="14.4" x14ac:dyDescent="0.3">
      <c r="A18" s="37">
        <f>A6</f>
        <v>1</v>
      </c>
      <c r="B18" s="38">
        <f>B6</f>
        <v>1</v>
      </c>
      <c r="C18" s="39" t="s">
        <v>37</v>
      </c>
      <c r="D18" s="29" t="s">
        <v>38</v>
      </c>
      <c r="E18" s="26" t="s">
        <v>39</v>
      </c>
      <c r="F18" s="27">
        <v>100</v>
      </c>
      <c r="G18" s="27">
        <v>1.1000000000000001</v>
      </c>
      <c r="H18" s="27">
        <v>5.0999999999999996</v>
      </c>
      <c r="I18" s="27">
        <v>8.6999999999999993</v>
      </c>
      <c r="J18" s="27">
        <v>85.5</v>
      </c>
      <c r="K18" s="28">
        <v>71</v>
      </c>
      <c r="L18" s="27"/>
    </row>
    <row r="19" spans="1:12" ht="14.4" x14ac:dyDescent="0.3">
      <c r="A19" s="22"/>
      <c r="B19" s="23"/>
      <c r="C19" s="24"/>
      <c r="D19" s="29" t="s">
        <v>40</v>
      </c>
      <c r="E19" s="26" t="s">
        <v>41</v>
      </c>
      <c r="F19" s="27">
        <v>250</v>
      </c>
      <c r="G19" s="27">
        <v>27</v>
      </c>
      <c r="H19" s="27">
        <v>4.0999999999999996</v>
      </c>
      <c r="I19" s="27">
        <v>89</v>
      </c>
      <c r="J19" s="27">
        <v>83</v>
      </c>
      <c r="K19" s="28">
        <v>75</v>
      </c>
      <c r="L19" s="27"/>
    </row>
    <row r="20" spans="1:12" ht="14.4" x14ac:dyDescent="0.3">
      <c r="A20" s="22"/>
      <c r="B20" s="23"/>
      <c r="C20" s="24"/>
      <c r="D20" s="29" t="s">
        <v>42</v>
      </c>
      <c r="E20" s="26" t="s">
        <v>43</v>
      </c>
      <c r="F20" s="27">
        <v>150</v>
      </c>
      <c r="G20" s="27">
        <v>8.61</v>
      </c>
      <c r="H20" s="27">
        <v>8.56</v>
      </c>
      <c r="I20" s="27">
        <v>12.62</v>
      </c>
      <c r="J20" s="27">
        <v>162.30000000000001</v>
      </c>
      <c r="K20" s="28">
        <v>265</v>
      </c>
      <c r="L20" s="27"/>
    </row>
    <row r="21" spans="1:12" ht="14.4" x14ac:dyDescent="0.3">
      <c r="A21" s="22"/>
      <c r="B21" s="23"/>
      <c r="C21" s="24"/>
      <c r="D21" s="29" t="s">
        <v>44</v>
      </c>
      <c r="E21" s="26"/>
      <c r="F21" s="27"/>
      <c r="G21" s="27"/>
      <c r="H21" s="27"/>
      <c r="I21" s="27"/>
      <c r="J21" s="27"/>
      <c r="K21" s="28"/>
      <c r="L21" s="27"/>
    </row>
    <row r="22" spans="1:12" ht="14.4" x14ac:dyDescent="0.3">
      <c r="A22" s="22"/>
      <c r="B22" s="23"/>
      <c r="C22" s="24"/>
      <c r="D22" s="29" t="s">
        <v>45</v>
      </c>
      <c r="E22" s="26" t="s">
        <v>46</v>
      </c>
      <c r="F22" s="27">
        <v>200</v>
      </c>
      <c r="G22" s="27">
        <v>0</v>
      </c>
      <c r="H22" s="27">
        <v>0</v>
      </c>
      <c r="I22" s="27">
        <v>14.6</v>
      </c>
      <c r="J22" s="27">
        <v>58.1</v>
      </c>
      <c r="K22" s="28">
        <v>199</v>
      </c>
      <c r="L22" s="27"/>
    </row>
    <row r="23" spans="1:12" ht="14.4" x14ac:dyDescent="0.3">
      <c r="A23" s="22"/>
      <c r="B23" s="23"/>
      <c r="C23" s="24"/>
      <c r="D23" s="29" t="s">
        <v>47</v>
      </c>
      <c r="E23" s="26"/>
      <c r="F23" s="27"/>
      <c r="G23" s="27"/>
      <c r="H23" s="27"/>
      <c r="I23" s="27"/>
      <c r="J23" s="27"/>
      <c r="K23" s="28"/>
      <c r="L23" s="27"/>
    </row>
    <row r="24" spans="1:12" ht="14.4" x14ac:dyDescent="0.3">
      <c r="A24" s="22"/>
      <c r="B24" s="23"/>
      <c r="C24" s="24"/>
      <c r="D24" s="29" t="s">
        <v>48</v>
      </c>
      <c r="E24" s="26" t="s">
        <v>49</v>
      </c>
      <c r="F24" s="27">
        <v>100</v>
      </c>
      <c r="G24" s="27">
        <v>4.4000000000000004</v>
      </c>
      <c r="H24" s="27">
        <v>0.6</v>
      </c>
      <c r="I24" s="27">
        <v>28.2</v>
      </c>
      <c r="J24" s="27">
        <v>136</v>
      </c>
      <c r="K24" s="28">
        <v>505</v>
      </c>
      <c r="L24" s="27"/>
    </row>
    <row r="25" spans="1:12" ht="14.4" x14ac:dyDescent="0.3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 ht="14.4" x14ac:dyDescent="0.3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4.4" x14ac:dyDescent="0.3">
      <c r="A27" s="30"/>
      <c r="B27" s="31"/>
      <c r="C27" s="32"/>
      <c r="D27" s="33" t="s">
        <v>35</v>
      </c>
      <c r="E27" s="34"/>
      <c r="F27" s="35">
        <f>SUM(F18:F26)</f>
        <v>800</v>
      </c>
      <c r="G27" s="35">
        <f t="shared" ref="G27:L27" si="1">SUM(G18:G26)</f>
        <v>41.11</v>
      </c>
      <c r="H27" s="35">
        <f t="shared" si="1"/>
        <v>18.36</v>
      </c>
      <c r="I27" s="35">
        <f t="shared" si="1"/>
        <v>153.12</v>
      </c>
      <c r="J27" s="35">
        <f t="shared" si="1"/>
        <v>524.90000000000009</v>
      </c>
      <c r="K27" s="36"/>
      <c r="L27" s="35">
        <f t="shared" si="1"/>
        <v>0</v>
      </c>
    </row>
    <row r="28" spans="1:12" ht="14.4" x14ac:dyDescent="0.3">
      <c r="A28" s="37">
        <f>A6</f>
        <v>1</v>
      </c>
      <c r="B28" s="38">
        <f>B6</f>
        <v>1</v>
      </c>
      <c r="C28" s="39" t="s">
        <v>50</v>
      </c>
      <c r="D28" s="40" t="s">
        <v>51</v>
      </c>
      <c r="E28" s="26" t="s">
        <v>52</v>
      </c>
      <c r="F28" s="27">
        <v>50</v>
      </c>
      <c r="G28" s="27">
        <v>5.75</v>
      </c>
      <c r="H28" s="27">
        <v>4.71</v>
      </c>
      <c r="I28" s="27">
        <v>13.32</v>
      </c>
      <c r="J28" s="27">
        <v>183.5</v>
      </c>
      <c r="K28" s="28"/>
      <c r="L28" s="27"/>
    </row>
    <row r="29" spans="1:12" ht="14.4" x14ac:dyDescent="0.3">
      <c r="A29" s="22"/>
      <c r="B29" s="23"/>
      <c r="C29" s="24"/>
      <c r="D29" s="40" t="s">
        <v>45</v>
      </c>
      <c r="E29" s="26" t="s">
        <v>53</v>
      </c>
      <c r="F29" s="27">
        <v>200</v>
      </c>
      <c r="G29" s="27">
        <v>1</v>
      </c>
      <c r="H29" s="27">
        <v>0.2</v>
      </c>
      <c r="I29" s="27">
        <v>198</v>
      </c>
      <c r="J29" s="27">
        <v>86</v>
      </c>
      <c r="K29" s="28">
        <v>442</v>
      </c>
      <c r="L29" s="27"/>
    </row>
    <row r="30" spans="1:12" ht="14.4" x14ac:dyDescent="0.3">
      <c r="A30" s="22"/>
      <c r="B30" s="23"/>
      <c r="C30" s="24"/>
      <c r="D30" s="25" t="s">
        <v>32</v>
      </c>
      <c r="E30" s="26" t="s">
        <v>32</v>
      </c>
      <c r="F30" s="27">
        <v>300</v>
      </c>
      <c r="G30" s="27">
        <v>1.8</v>
      </c>
      <c r="H30" s="27">
        <v>0.4</v>
      </c>
      <c r="I30" s="27">
        <v>16.5</v>
      </c>
      <c r="J30" s="27">
        <v>87.6</v>
      </c>
      <c r="K30" s="28">
        <v>33</v>
      </c>
      <c r="L30" s="27"/>
    </row>
    <row r="31" spans="1:12" ht="14.4" x14ac:dyDescent="0.3">
      <c r="A31" s="22"/>
      <c r="B31" s="23"/>
      <c r="C31" s="24"/>
      <c r="D31" s="25" t="s">
        <v>54</v>
      </c>
      <c r="E31" s="26" t="s">
        <v>55</v>
      </c>
      <c r="F31" s="27">
        <v>90</v>
      </c>
      <c r="G31" s="27">
        <v>10</v>
      </c>
      <c r="H31" s="27">
        <v>21.8</v>
      </c>
      <c r="I31" s="27">
        <v>0.36</v>
      </c>
      <c r="J31" s="27">
        <v>237.8</v>
      </c>
      <c r="K31" s="28">
        <v>254</v>
      </c>
      <c r="L31" s="27"/>
    </row>
    <row r="32" spans="1:12" ht="14.4" x14ac:dyDescent="0.3">
      <c r="A32" s="30"/>
      <c r="B32" s="31"/>
      <c r="C32" s="32"/>
      <c r="D32" s="33" t="s">
        <v>35</v>
      </c>
      <c r="E32" s="34"/>
      <c r="F32" s="35">
        <f>SUM(F28:F31)</f>
        <v>640</v>
      </c>
      <c r="G32" s="35">
        <f t="shared" ref="G32:L32" si="2">SUM(G28:G31)</f>
        <v>18.55</v>
      </c>
      <c r="H32" s="35">
        <f t="shared" si="2"/>
        <v>27.11</v>
      </c>
      <c r="I32" s="35">
        <f t="shared" si="2"/>
        <v>228.18</v>
      </c>
      <c r="J32" s="35">
        <f t="shared" si="2"/>
        <v>594.90000000000009</v>
      </c>
      <c r="K32" s="36"/>
      <c r="L32" s="35">
        <f t="shared" si="2"/>
        <v>0</v>
      </c>
    </row>
    <row r="33" spans="1:12" ht="14.4" x14ac:dyDescent="0.3">
      <c r="A33" s="37">
        <f>A6</f>
        <v>1</v>
      </c>
      <c r="B33" s="38">
        <f>B6</f>
        <v>1</v>
      </c>
      <c r="C33" s="39" t="s">
        <v>56</v>
      </c>
      <c r="D33" s="29" t="s">
        <v>26</v>
      </c>
      <c r="E33" s="26" t="s">
        <v>57</v>
      </c>
      <c r="F33" s="27">
        <v>90</v>
      </c>
      <c r="G33" s="27">
        <v>27.9</v>
      </c>
      <c r="H33" s="27">
        <v>20.7</v>
      </c>
      <c r="I33" s="27">
        <v>6.48</v>
      </c>
      <c r="J33" s="27">
        <v>324</v>
      </c>
      <c r="K33" s="28">
        <v>312</v>
      </c>
      <c r="L33" s="27"/>
    </row>
    <row r="34" spans="1:12" ht="14.4" x14ac:dyDescent="0.3">
      <c r="A34" s="22"/>
      <c r="B34" s="23"/>
      <c r="C34" s="24"/>
      <c r="D34" s="29" t="s">
        <v>44</v>
      </c>
      <c r="E34" s="26" t="s">
        <v>58</v>
      </c>
      <c r="F34" s="27">
        <v>150</v>
      </c>
      <c r="G34" s="27">
        <v>3.5</v>
      </c>
      <c r="H34" s="27">
        <v>7.3</v>
      </c>
      <c r="I34" s="27">
        <v>22.9</v>
      </c>
      <c r="J34" s="27">
        <v>171.2</v>
      </c>
      <c r="K34" s="28">
        <v>125</v>
      </c>
      <c r="L34" s="27"/>
    </row>
    <row r="35" spans="1:12" ht="14.4" x14ac:dyDescent="0.3">
      <c r="A35" s="22"/>
      <c r="B35" s="23"/>
      <c r="C35" s="24"/>
      <c r="D35" s="29" t="s">
        <v>45</v>
      </c>
      <c r="E35" s="26" t="s">
        <v>59</v>
      </c>
      <c r="F35" s="27">
        <v>200</v>
      </c>
      <c r="G35" s="27">
        <v>0.22</v>
      </c>
      <c r="H35" s="27">
        <v>0.11</v>
      </c>
      <c r="I35" s="27">
        <v>16.2</v>
      </c>
      <c r="J35" s="27">
        <v>64.8</v>
      </c>
      <c r="K35" s="28">
        <v>430</v>
      </c>
      <c r="L35" s="27"/>
    </row>
    <row r="36" spans="1:12" ht="14.4" x14ac:dyDescent="0.3">
      <c r="A36" s="22"/>
      <c r="B36" s="23"/>
      <c r="C36" s="24"/>
      <c r="D36" s="29" t="s">
        <v>30</v>
      </c>
      <c r="E36" s="41" t="s">
        <v>31</v>
      </c>
      <c r="F36" s="42">
        <v>50</v>
      </c>
      <c r="G36" s="42">
        <v>3.8</v>
      </c>
      <c r="H36" s="42">
        <v>1.2</v>
      </c>
      <c r="I36" s="42">
        <v>26.7</v>
      </c>
      <c r="J36" s="42">
        <v>127</v>
      </c>
      <c r="K36" s="28"/>
      <c r="L36" s="27"/>
    </row>
    <row r="37" spans="1:12" ht="14.4" x14ac:dyDescent="0.3">
      <c r="A37" s="22"/>
      <c r="B37" s="23"/>
      <c r="C37" s="24"/>
      <c r="D37" s="25" t="s">
        <v>33</v>
      </c>
      <c r="E37" s="26" t="s">
        <v>33</v>
      </c>
      <c r="F37" s="27">
        <v>10</v>
      </c>
      <c r="G37" s="27">
        <v>0.1</v>
      </c>
      <c r="H37" s="27">
        <v>8.3000000000000007</v>
      </c>
      <c r="I37" s="27">
        <v>0.1</v>
      </c>
      <c r="J37" s="27">
        <v>75</v>
      </c>
      <c r="K37" s="28"/>
      <c r="L37" s="27"/>
    </row>
    <row r="38" spans="1:12" ht="14.4" x14ac:dyDescent="0.3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ht="14.4" x14ac:dyDescent="0.3">
      <c r="A39" s="30"/>
      <c r="B39" s="31"/>
      <c r="C39" s="32"/>
      <c r="D39" s="33" t="s">
        <v>35</v>
      </c>
      <c r="E39" s="34"/>
      <c r="F39" s="35">
        <f>SUM(F33:F38)</f>
        <v>500</v>
      </c>
      <c r="G39" s="35">
        <f t="shared" ref="G39:L46" si="3">SUM(G33:G38)</f>
        <v>35.519999999999996</v>
      </c>
      <c r="H39" s="35">
        <f t="shared" si="3"/>
        <v>37.61</v>
      </c>
      <c r="I39" s="35">
        <f t="shared" si="3"/>
        <v>72.38</v>
      </c>
      <c r="J39" s="35">
        <f t="shared" si="3"/>
        <v>762</v>
      </c>
      <c r="K39" s="36"/>
      <c r="L39" s="35">
        <f t="shared" si="3"/>
        <v>0</v>
      </c>
    </row>
    <row r="40" spans="1:12" ht="14.4" x14ac:dyDescent="0.3">
      <c r="A40" s="37">
        <f>A6</f>
        <v>1</v>
      </c>
      <c r="B40" s="38">
        <f>B6</f>
        <v>1</v>
      </c>
      <c r="C40" s="39" t="s">
        <v>60</v>
      </c>
      <c r="D40" s="40" t="s">
        <v>61</v>
      </c>
      <c r="E40" s="26" t="s">
        <v>62</v>
      </c>
      <c r="F40" s="27">
        <v>200</v>
      </c>
      <c r="G40" s="27">
        <v>6</v>
      </c>
      <c r="H40" s="27">
        <v>2</v>
      </c>
      <c r="I40" s="27">
        <v>8.4</v>
      </c>
      <c r="J40" s="27">
        <v>80</v>
      </c>
      <c r="K40" s="28">
        <v>435</v>
      </c>
      <c r="L40" s="27"/>
    </row>
    <row r="41" spans="1:12" ht="14.4" x14ac:dyDescent="0.3">
      <c r="A41" s="22"/>
      <c r="B41" s="23"/>
      <c r="C41" s="24"/>
      <c r="D41" s="40" t="s">
        <v>51</v>
      </c>
      <c r="E41" s="26"/>
      <c r="F41" s="27"/>
      <c r="G41" s="27"/>
      <c r="H41" s="27"/>
      <c r="I41" s="27"/>
      <c r="J41" s="27"/>
      <c r="K41" s="28"/>
      <c r="L41" s="27"/>
    </row>
    <row r="42" spans="1:12" ht="14.4" x14ac:dyDescent="0.3">
      <c r="A42" s="22"/>
      <c r="B42" s="23"/>
      <c r="C42" s="24"/>
      <c r="D42" s="40" t="s">
        <v>45</v>
      </c>
      <c r="E42" s="26"/>
      <c r="F42" s="27"/>
      <c r="G42" s="27"/>
      <c r="H42" s="27"/>
      <c r="I42" s="27"/>
      <c r="J42" s="27"/>
      <c r="K42" s="28"/>
      <c r="L42" s="27"/>
    </row>
    <row r="43" spans="1:12" ht="14.4" x14ac:dyDescent="0.3">
      <c r="A43" s="22"/>
      <c r="B43" s="23"/>
      <c r="C43" s="24"/>
      <c r="D43" s="40" t="s">
        <v>32</v>
      </c>
      <c r="E43" s="26"/>
      <c r="F43" s="27"/>
      <c r="G43" s="27"/>
      <c r="H43" s="27"/>
      <c r="I43" s="27"/>
      <c r="J43" s="27"/>
      <c r="K43" s="28"/>
      <c r="L43" s="27"/>
    </row>
    <row r="44" spans="1:12" ht="14.4" x14ac:dyDescent="0.3">
      <c r="A44" s="22"/>
      <c r="B44" s="23"/>
      <c r="C44" s="24"/>
      <c r="D44" s="43" t="s">
        <v>63</v>
      </c>
      <c r="E44" s="44" t="s">
        <v>64</v>
      </c>
      <c r="F44" s="42">
        <v>30</v>
      </c>
      <c r="G44" s="42">
        <v>0.8</v>
      </c>
      <c r="H44" s="42">
        <v>1</v>
      </c>
      <c r="I44" s="42">
        <v>23.2</v>
      </c>
      <c r="J44" s="42">
        <v>106.2</v>
      </c>
      <c r="K44" s="28"/>
      <c r="L44" s="27"/>
    </row>
    <row r="45" spans="1:12" ht="14.4" x14ac:dyDescent="0.3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4.4" x14ac:dyDescent="0.3">
      <c r="A46" s="30"/>
      <c r="B46" s="31"/>
      <c r="C46" s="32"/>
      <c r="D46" s="45" t="s">
        <v>35</v>
      </c>
      <c r="E46" s="34"/>
      <c r="F46" s="35">
        <f>SUM(F40:F45)</f>
        <v>230</v>
      </c>
      <c r="G46" s="35">
        <f t="shared" si="3"/>
        <v>6.8</v>
      </c>
      <c r="H46" s="35">
        <f t="shared" si="3"/>
        <v>3</v>
      </c>
      <c r="I46" s="35">
        <f t="shared" si="3"/>
        <v>31.6</v>
      </c>
      <c r="J46" s="35">
        <f t="shared" si="3"/>
        <v>186.2</v>
      </c>
      <c r="K46" s="36"/>
      <c r="L46" s="35">
        <f t="shared" si="3"/>
        <v>0</v>
      </c>
    </row>
    <row r="47" spans="1:12" ht="14.4" x14ac:dyDescent="0.25">
      <c r="A47" s="46">
        <f>A6</f>
        <v>1</v>
      </c>
      <c r="B47" s="47">
        <f>B6</f>
        <v>1</v>
      </c>
      <c r="C47" s="65" t="s">
        <v>65</v>
      </c>
      <c r="D47" s="66"/>
      <c r="E47" s="48"/>
      <c r="F47" s="49">
        <f>F13+F17+F27+F32+F39+F46</f>
        <v>2642</v>
      </c>
      <c r="G47" s="49">
        <f t="shared" ref="G47:J47" si="4">G13+G17+G27+G32+G39+G46</f>
        <v>120.58999999999999</v>
      </c>
      <c r="H47" s="49">
        <f t="shared" si="4"/>
        <v>109.34</v>
      </c>
      <c r="I47" s="49">
        <f t="shared" si="4"/>
        <v>579.11</v>
      </c>
      <c r="J47" s="49">
        <f t="shared" si="4"/>
        <v>2715.6</v>
      </c>
      <c r="K47" s="50"/>
      <c r="L47" s="49">
        <f>L13+L17+L27+L32+L39+L46</f>
        <v>0</v>
      </c>
    </row>
    <row r="48" spans="1:12" ht="14.4" x14ac:dyDescent="0.3">
      <c r="A48" s="51">
        <v>1</v>
      </c>
      <c r="B48" s="23">
        <v>2</v>
      </c>
      <c r="C48" s="17" t="s">
        <v>25</v>
      </c>
      <c r="D48" s="18" t="s">
        <v>26</v>
      </c>
      <c r="E48" s="19" t="s">
        <v>66</v>
      </c>
      <c r="F48" s="20">
        <v>150</v>
      </c>
      <c r="G48" s="20">
        <v>2.75</v>
      </c>
      <c r="H48" s="20">
        <v>2.87</v>
      </c>
      <c r="I48" s="20">
        <v>11.79</v>
      </c>
      <c r="J48" s="20">
        <v>84.39</v>
      </c>
      <c r="K48" s="21">
        <v>113</v>
      </c>
      <c r="L48" s="20"/>
    </row>
    <row r="49" spans="1:12" ht="14.4" x14ac:dyDescent="0.3">
      <c r="A49" s="51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4.4" x14ac:dyDescent="0.3">
      <c r="A50" s="51"/>
      <c r="B50" s="23"/>
      <c r="C50" s="24"/>
      <c r="D50" s="29" t="s">
        <v>28</v>
      </c>
      <c r="E50" s="26" t="s">
        <v>67</v>
      </c>
      <c r="F50" s="27">
        <v>200</v>
      </c>
      <c r="G50" s="27">
        <v>1.5</v>
      </c>
      <c r="H50" s="27">
        <v>1.3</v>
      </c>
      <c r="I50" s="27">
        <v>22.4</v>
      </c>
      <c r="J50" s="27">
        <v>107</v>
      </c>
      <c r="K50" s="28">
        <v>432</v>
      </c>
      <c r="L50" s="27"/>
    </row>
    <row r="51" spans="1:12" ht="14.4" x14ac:dyDescent="0.3">
      <c r="A51" s="51"/>
      <c r="B51" s="23"/>
      <c r="C51" s="24"/>
      <c r="D51" s="29" t="s">
        <v>30</v>
      </c>
      <c r="E51" s="26" t="s">
        <v>31</v>
      </c>
      <c r="F51" s="27">
        <v>100</v>
      </c>
      <c r="G51" s="27">
        <v>7.7</v>
      </c>
      <c r="H51" s="27">
        <v>2.4</v>
      </c>
      <c r="I51" s="27">
        <v>53.4</v>
      </c>
      <c r="J51" s="27">
        <v>254</v>
      </c>
      <c r="K51" s="28"/>
      <c r="L51" s="27"/>
    </row>
    <row r="52" spans="1:12" ht="14.4" x14ac:dyDescent="0.3">
      <c r="A52" s="51"/>
      <c r="B52" s="23"/>
      <c r="C52" s="24"/>
      <c r="D52" s="29" t="s">
        <v>32</v>
      </c>
      <c r="E52" s="26"/>
      <c r="F52" s="27"/>
      <c r="G52" s="27"/>
      <c r="H52" s="27"/>
      <c r="I52" s="27"/>
      <c r="J52" s="27"/>
      <c r="K52" s="28"/>
      <c r="L52" s="27"/>
    </row>
    <row r="53" spans="1:12" ht="14.4" x14ac:dyDescent="0.3">
      <c r="A53" s="51"/>
      <c r="B53" s="23"/>
      <c r="C53" s="24"/>
      <c r="D53" s="25" t="s">
        <v>33</v>
      </c>
      <c r="E53" s="26" t="s">
        <v>33</v>
      </c>
      <c r="F53" s="27">
        <v>10</v>
      </c>
      <c r="G53" s="27">
        <v>0.1</v>
      </c>
      <c r="H53" s="27">
        <v>8.3000000000000007</v>
      </c>
      <c r="I53" s="27">
        <v>0.1</v>
      </c>
      <c r="J53" s="27">
        <v>75</v>
      </c>
      <c r="K53" s="28">
        <v>13</v>
      </c>
      <c r="L53" s="27"/>
    </row>
    <row r="54" spans="1:12" ht="14.4" x14ac:dyDescent="0.3">
      <c r="A54" s="51"/>
      <c r="B54" s="23"/>
      <c r="C54" s="24"/>
      <c r="D54" s="25" t="s">
        <v>34</v>
      </c>
      <c r="E54" s="26" t="s">
        <v>34</v>
      </c>
      <c r="F54" s="27">
        <v>12</v>
      </c>
      <c r="G54" s="27">
        <v>2.76</v>
      </c>
      <c r="H54" s="27">
        <v>3.56</v>
      </c>
      <c r="I54" s="27">
        <v>0</v>
      </c>
      <c r="J54" s="27">
        <v>43.6</v>
      </c>
      <c r="K54" s="28">
        <v>14</v>
      </c>
      <c r="L54" s="27"/>
    </row>
    <row r="55" spans="1:12" ht="14.4" x14ac:dyDescent="0.3">
      <c r="A55" s="52"/>
      <c r="B55" s="31"/>
      <c r="C55" s="32"/>
      <c r="D55" s="33" t="s">
        <v>35</v>
      </c>
      <c r="E55" s="34"/>
      <c r="F55" s="35">
        <f>SUM(F48:F54)</f>
        <v>472</v>
      </c>
      <c r="G55" s="35">
        <f>SUM(G48:G54)</f>
        <v>14.809999999999999</v>
      </c>
      <c r="H55" s="35">
        <f>SUM(H48:H54)</f>
        <v>18.43</v>
      </c>
      <c r="I55" s="35">
        <f>SUM(I48:I54)</f>
        <v>87.69</v>
      </c>
      <c r="J55" s="35">
        <f>SUM(J48:J54)</f>
        <v>563.99</v>
      </c>
      <c r="K55" s="36"/>
      <c r="L55" s="35">
        <f t="shared" ref="L55:L97" si="5">SUM(L48:L54)</f>
        <v>0</v>
      </c>
    </row>
    <row r="56" spans="1:12" ht="14.4" x14ac:dyDescent="0.3">
      <c r="A56" s="38">
        <f>A48</f>
        <v>1</v>
      </c>
      <c r="B56" s="38">
        <f>B48</f>
        <v>2</v>
      </c>
      <c r="C56" s="39" t="s">
        <v>36</v>
      </c>
      <c r="D56" s="40" t="s">
        <v>32</v>
      </c>
      <c r="E56" s="26"/>
      <c r="F56" s="27"/>
      <c r="G56" s="27"/>
      <c r="H56" s="27"/>
      <c r="I56" s="27"/>
      <c r="J56" s="27"/>
      <c r="K56" s="28"/>
      <c r="L56" s="27"/>
    </row>
    <row r="57" spans="1:12" ht="14.4" x14ac:dyDescent="0.3">
      <c r="A57" s="51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ht="14.4" x14ac:dyDescent="0.3">
      <c r="A58" s="51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4.4" x14ac:dyDescent="0.3">
      <c r="A59" s="52"/>
      <c r="B59" s="31"/>
      <c r="C59" s="32"/>
      <c r="D59" s="33" t="s">
        <v>35</v>
      </c>
      <c r="E59" s="34"/>
      <c r="F59" s="35">
        <f>SUM(F56:F58)</f>
        <v>0</v>
      </c>
      <c r="G59" s="35">
        <f>SUM(G56:G58)</f>
        <v>0</v>
      </c>
      <c r="H59" s="35">
        <f>SUM(H56:H58)</f>
        <v>0</v>
      </c>
      <c r="I59" s="35">
        <f>SUM(I56:I58)</f>
        <v>0</v>
      </c>
      <c r="J59" s="35">
        <f t="shared" ref="J59:L59" si="6">SUM(J56:J58)</f>
        <v>0</v>
      </c>
      <c r="K59" s="36"/>
      <c r="L59" s="35">
        <f t="shared" si="6"/>
        <v>0</v>
      </c>
    </row>
    <row r="60" spans="1:12" ht="14.4" x14ac:dyDescent="0.3">
      <c r="A60" s="38">
        <f>A48</f>
        <v>1</v>
      </c>
      <c r="B60" s="38">
        <f>B48</f>
        <v>2</v>
      </c>
      <c r="C60" s="39" t="s">
        <v>37</v>
      </c>
      <c r="D60" s="29" t="s">
        <v>38</v>
      </c>
      <c r="E60" s="26" t="s">
        <v>68</v>
      </c>
      <c r="F60" s="27">
        <v>100</v>
      </c>
      <c r="G60" s="27">
        <v>1.4</v>
      </c>
      <c r="H60" s="27">
        <v>10.1</v>
      </c>
      <c r="I60" s="27">
        <v>6.6</v>
      </c>
      <c r="J60" s="27">
        <v>123</v>
      </c>
      <c r="K60" s="28">
        <v>51</v>
      </c>
      <c r="L60" s="27"/>
    </row>
    <row r="61" spans="1:12" ht="14.4" x14ac:dyDescent="0.3">
      <c r="A61" s="51"/>
      <c r="B61" s="23"/>
      <c r="C61" s="24"/>
      <c r="D61" s="29" t="s">
        <v>40</v>
      </c>
      <c r="E61" s="26" t="s">
        <v>69</v>
      </c>
      <c r="F61" s="27">
        <v>250</v>
      </c>
      <c r="G61" s="27">
        <v>2.9</v>
      </c>
      <c r="H61" s="27">
        <v>4.2</v>
      </c>
      <c r="I61" s="27">
        <v>13.9</v>
      </c>
      <c r="J61" s="27">
        <v>105</v>
      </c>
      <c r="K61" s="28">
        <v>89</v>
      </c>
      <c r="L61" s="27"/>
    </row>
    <row r="62" spans="1:12" ht="14.4" x14ac:dyDescent="0.3">
      <c r="A62" s="51"/>
      <c r="B62" s="23"/>
      <c r="C62" s="24"/>
      <c r="D62" s="29" t="s">
        <v>42</v>
      </c>
      <c r="E62" s="26" t="s">
        <v>70</v>
      </c>
      <c r="F62" s="27">
        <v>150</v>
      </c>
      <c r="G62" s="27">
        <v>5.55</v>
      </c>
      <c r="H62" s="27">
        <v>4.5</v>
      </c>
      <c r="I62" s="27">
        <v>25.2</v>
      </c>
      <c r="J62" s="27">
        <v>163.5</v>
      </c>
      <c r="K62" s="28">
        <v>181</v>
      </c>
      <c r="L62" s="27"/>
    </row>
    <row r="63" spans="1:12" ht="14.4" x14ac:dyDescent="0.3">
      <c r="A63" s="51"/>
      <c r="B63" s="23"/>
      <c r="C63" s="24"/>
      <c r="D63" s="29" t="s">
        <v>44</v>
      </c>
      <c r="E63" s="26" t="s">
        <v>71</v>
      </c>
      <c r="F63" s="27">
        <v>90</v>
      </c>
      <c r="G63" s="27">
        <v>14.22</v>
      </c>
      <c r="H63" s="27">
        <v>13.08</v>
      </c>
      <c r="I63" s="27">
        <v>13.5</v>
      </c>
      <c r="J63" s="27">
        <v>234</v>
      </c>
      <c r="K63" s="28">
        <v>239</v>
      </c>
      <c r="L63" s="27"/>
    </row>
    <row r="64" spans="1:12" ht="14.4" x14ac:dyDescent="0.3">
      <c r="A64" s="51"/>
      <c r="B64" s="23"/>
      <c r="C64" s="24"/>
      <c r="D64" s="29" t="s">
        <v>45</v>
      </c>
      <c r="E64" s="41" t="s">
        <v>46</v>
      </c>
      <c r="F64" s="42">
        <v>200</v>
      </c>
      <c r="G64" s="42">
        <v>0</v>
      </c>
      <c r="H64" s="42">
        <v>0</v>
      </c>
      <c r="I64" s="42">
        <v>14.6</v>
      </c>
      <c r="J64" s="42">
        <v>58.1</v>
      </c>
      <c r="K64" s="53">
        <v>199</v>
      </c>
      <c r="L64" s="27"/>
    </row>
    <row r="65" spans="1:12" ht="14.4" x14ac:dyDescent="0.3">
      <c r="A65" s="51"/>
      <c r="B65" s="23"/>
      <c r="C65" s="24"/>
      <c r="D65" s="29" t="s">
        <v>47</v>
      </c>
      <c r="E65" s="26"/>
      <c r="F65" s="27"/>
      <c r="G65" s="27"/>
      <c r="H65" s="27"/>
      <c r="I65" s="27"/>
      <c r="J65" s="27"/>
      <c r="K65" s="28"/>
      <c r="L65" s="27"/>
    </row>
    <row r="66" spans="1:12" ht="14.4" x14ac:dyDescent="0.3">
      <c r="A66" s="51"/>
      <c r="B66" s="23"/>
      <c r="C66" s="24"/>
      <c r="D66" s="29" t="s">
        <v>48</v>
      </c>
      <c r="E66" s="41" t="s">
        <v>49</v>
      </c>
      <c r="F66" s="42">
        <v>100</v>
      </c>
      <c r="G66" s="42">
        <v>4.4000000000000004</v>
      </c>
      <c r="H66" s="42">
        <v>0.6</v>
      </c>
      <c r="I66" s="42">
        <v>28.2</v>
      </c>
      <c r="J66" s="42">
        <v>136</v>
      </c>
      <c r="K66" s="53">
        <v>505</v>
      </c>
      <c r="L66" s="27"/>
    </row>
    <row r="67" spans="1:12" ht="14.4" x14ac:dyDescent="0.3">
      <c r="A67" s="51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4.4" x14ac:dyDescent="0.3">
      <c r="A68" s="51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4.4" x14ac:dyDescent="0.3">
      <c r="A69" s="52"/>
      <c r="B69" s="31"/>
      <c r="C69" s="32"/>
      <c r="D69" s="33" t="s">
        <v>35</v>
      </c>
      <c r="E69" s="34"/>
      <c r="F69" s="35">
        <f>SUM(F60:F68)</f>
        <v>890</v>
      </c>
      <c r="G69" s="35">
        <f>SUM(G60:G68)</f>
        <v>28.47</v>
      </c>
      <c r="H69" s="35">
        <f>SUM(H60:H68)</f>
        <v>32.480000000000004</v>
      </c>
      <c r="I69" s="35">
        <f>SUM(I60:I68)</f>
        <v>102</v>
      </c>
      <c r="J69" s="35">
        <f t="shared" ref="J69:L69" si="7">SUM(J60:J68)</f>
        <v>819.6</v>
      </c>
      <c r="K69" s="36"/>
      <c r="L69" s="35">
        <f t="shared" si="7"/>
        <v>0</v>
      </c>
    </row>
    <row r="70" spans="1:12" ht="14.4" x14ac:dyDescent="0.3">
      <c r="A70" s="38">
        <f>A48</f>
        <v>1</v>
      </c>
      <c r="B70" s="38">
        <f>B48</f>
        <v>2</v>
      </c>
      <c r="C70" s="39" t="s">
        <v>50</v>
      </c>
      <c r="D70" s="40" t="s">
        <v>51</v>
      </c>
      <c r="E70" s="26"/>
      <c r="F70" s="27"/>
      <c r="G70" s="27"/>
      <c r="H70" s="27"/>
      <c r="I70" s="27"/>
      <c r="J70" s="27"/>
      <c r="K70" s="28"/>
      <c r="L70" s="27"/>
    </row>
    <row r="71" spans="1:12" ht="14.4" x14ac:dyDescent="0.3">
      <c r="A71" s="51"/>
      <c r="B71" s="23"/>
      <c r="C71" s="24"/>
      <c r="D71" s="40" t="s">
        <v>45</v>
      </c>
      <c r="E71" s="41" t="s">
        <v>53</v>
      </c>
      <c r="F71" s="42">
        <v>200</v>
      </c>
      <c r="G71" s="42">
        <v>1</v>
      </c>
      <c r="H71" s="42">
        <v>0.2</v>
      </c>
      <c r="I71" s="42">
        <v>198</v>
      </c>
      <c r="J71" s="42">
        <v>86</v>
      </c>
      <c r="K71" s="53">
        <v>442</v>
      </c>
      <c r="L71" s="27"/>
    </row>
    <row r="72" spans="1:12" ht="14.4" x14ac:dyDescent="0.3">
      <c r="A72" s="51"/>
      <c r="B72" s="23"/>
      <c r="C72" s="24"/>
      <c r="D72" s="25" t="s">
        <v>63</v>
      </c>
      <c r="E72" s="26" t="s">
        <v>72</v>
      </c>
      <c r="F72" s="27">
        <v>90</v>
      </c>
      <c r="G72" s="27">
        <v>20.100000000000001</v>
      </c>
      <c r="H72" s="27">
        <v>16.3</v>
      </c>
      <c r="I72" s="27">
        <v>22.2</v>
      </c>
      <c r="J72" s="27">
        <v>323.2</v>
      </c>
      <c r="K72" s="28">
        <v>234</v>
      </c>
      <c r="L72" s="27"/>
    </row>
    <row r="73" spans="1:12" ht="14.4" x14ac:dyDescent="0.3">
      <c r="A73" s="51"/>
      <c r="B73" s="23"/>
      <c r="C73" s="24"/>
      <c r="D73" s="25" t="s">
        <v>32</v>
      </c>
      <c r="E73" s="26" t="s">
        <v>32</v>
      </c>
      <c r="F73" s="27">
        <v>300</v>
      </c>
      <c r="G73" s="27">
        <v>1.8</v>
      </c>
      <c r="H73" s="27">
        <v>0.4</v>
      </c>
      <c r="I73" s="27">
        <v>16.5</v>
      </c>
      <c r="J73" s="27">
        <v>87.6</v>
      </c>
      <c r="K73" s="28">
        <v>33</v>
      </c>
      <c r="L73" s="27"/>
    </row>
    <row r="74" spans="1:12" ht="14.4" x14ac:dyDescent="0.3">
      <c r="A74" s="52"/>
      <c r="B74" s="31"/>
      <c r="C74" s="32"/>
      <c r="D74" s="33" t="s">
        <v>35</v>
      </c>
      <c r="E74" s="34"/>
      <c r="F74" s="35">
        <f>SUM(F70:F73)</f>
        <v>590</v>
      </c>
      <c r="G74" s="35">
        <f>SUM(G70:G73)</f>
        <v>22.900000000000002</v>
      </c>
      <c r="H74" s="35">
        <f>SUM(H70:H73)</f>
        <v>16.899999999999999</v>
      </c>
      <c r="I74" s="35">
        <f>SUM(I70:I73)</f>
        <v>236.7</v>
      </c>
      <c r="J74" s="35">
        <f>SUM(J70:J73)</f>
        <v>496.79999999999995</v>
      </c>
      <c r="K74" s="36"/>
      <c r="L74" s="35">
        <f>SUM(L67:L73)</f>
        <v>0</v>
      </c>
    </row>
    <row r="75" spans="1:12" ht="14.4" x14ac:dyDescent="0.3">
      <c r="A75" s="38">
        <f>A48</f>
        <v>1</v>
      </c>
      <c r="B75" s="38">
        <f>B48</f>
        <v>2</v>
      </c>
      <c r="C75" s="39" t="s">
        <v>56</v>
      </c>
      <c r="D75" s="29" t="s">
        <v>26</v>
      </c>
      <c r="E75" s="26" t="s">
        <v>73</v>
      </c>
      <c r="F75" s="27">
        <v>150</v>
      </c>
      <c r="G75" s="27">
        <v>16.89</v>
      </c>
      <c r="H75" s="27">
        <v>16.100000000000001</v>
      </c>
      <c r="I75" s="27">
        <v>13.4</v>
      </c>
      <c r="J75" s="27">
        <v>267.87</v>
      </c>
      <c r="K75" s="28">
        <v>258</v>
      </c>
      <c r="L75" s="27"/>
    </row>
    <row r="76" spans="1:12" ht="14.4" x14ac:dyDescent="0.3">
      <c r="A76" s="51"/>
      <c r="B76" s="23"/>
      <c r="C76" s="24"/>
      <c r="D76" s="29" t="s">
        <v>44</v>
      </c>
      <c r="E76" s="26"/>
      <c r="F76" s="27"/>
      <c r="G76" s="27"/>
      <c r="H76" s="27"/>
      <c r="I76" s="27"/>
      <c r="J76" s="27"/>
      <c r="K76" s="28"/>
      <c r="L76" s="27"/>
    </row>
    <row r="77" spans="1:12" ht="14.4" x14ac:dyDescent="0.3">
      <c r="A77" s="51"/>
      <c r="B77" s="23"/>
      <c r="C77" s="24"/>
      <c r="D77" s="29" t="s">
        <v>45</v>
      </c>
      <c r="E77" s="26" t="s">
        <v>59</v>
      </c>
      <c r="F77" s="27">
        <v>200</v>
      </c>
      <c r="G77" s="27">
        <v>0.22</v>
      </c>
      <c r="H77" s="27">
        <v>0.11</v>
      </c>
      <c r="I77" s="27">
        <v>16.2</v>
      </c>
      <c r="J77" s="27">
        <v>64.8</v>
      </c>
      <c r="K77" s="28">
        <v>430</v>
      </c>
      <c r="L77" s="27"/>
    </row>
    <row r="78" spans="1:12" ht="14.4" x14ac:dyDescent="0.3">
      <c r="A78" s="51"/>
      <c r="B78" s="23"/>
      <c r="C78" s="24"/>
      <c r="D78" s="29" t="s">
        <v>30</v>
      </c>
      <c r="E78" s="41" t="s">
        <v>31</v>
      </c>
      <c r="F78" s="42">
        <v>50</v>
      </c>
      <c r="G78" s="42">
        <v>3.8</v>
      </c>
      <c r="H78" s="42">
        <v>1.2</v>
      </c>
      <c r="I78" s="42">
        <v>26.7</v>
      </c>
      <c r="J78" s="42">
        <v>127</v>
      </c>
      <c r="K78" s="54"/>
      <c r="L78" s="27"/>
    </row>
    <row r="79" spans="1:12" ht="14.4" x14ac:dyDescent="0.3">
      <c r="A79" s="51"/>
      <c r="B79" s="23"/>
      <c r="C79" s="24"/>
      <c r="D79" s="25" t="s">
        <v>33</v>
      </c>
      <c r="E79" s="41" t="s">
        <v>33</v>
      </c>
      <c r="F79" s="42">
        <v>10</v>
      </c>
      <c r="G79" s="42">
        <v>0.1</v>
      </c>
      <c r="H79" s="42">
        <v>8.3000000000000007</v>
      </c>
      <c r="I79" s="42">
        <v>0.1</v>
      </c>
      <c r="J79" s="42">
        <v>75</v>
      </c>
      <c r="K79" s="53">
        <v>13</v>
      </c>
      <c r="L79" s="27"/>
    </row>
    <row r="80" spans="1:12" ht="14.4" x14ac:dyDescent="0.3">
      <c r="A80" s="51"/>
      <c r="B80" s="23"/>
      <c r="C80" s="24"/>
      <c r="D80" s="25" t="s">
        <v>51</v>
      </c>
      <c r="E80" s="41" t="s">
        <v>52</v>
      </c>
      <c r="F80" s="42">
        <v>50</v>
      </c>
      <c r="G80" s="42">
        <v>5.75</v>
      </c>
      <c r="H80" s="42">
        <v>4.71</v>
      </c>
      <c r="I80" s="42">
        <v>13.32</v>
      </c>
      <c r="J80" s="42">
        <v>183.5</v>
      </c>
      <c r="K80" s="28"/>
      <c r="L80" s="27"/>
    </row>
    <row r="81" spans="1:12" ht="14.4" x14ac:dyDescent="0.3">
      <c r="A81" s="52"/>
      <c r="B81" s="31"/>
      <c r="C81" s="32"/>
      <c r="D81" s="33" t="s">
        <v>35</v>
      </c>
      <c r="E81" s="34"/>
      <c r="F81" s="35">
        <f>SUM(F75:F80)</f>
        <v>460</v>
      </c>
      <c r="G81" s="35">
        <f t="shared" ref="G81:G88" si="8">SUM(G75:G80)</f>
        <v>26.76</v>
      </c>
      <c r="H81" s="35">
        <f t="shared" ref="H81:H88" si="9">SUM(H75:H80)</f>
        <v>30.42</v>
      </c>
      <c r="I81" s="35">
        <f t="shared" ref="I81:I88" si="10">SUM(I75:I80)</f>
        <v>69.72</v>
      </c>
      <c r="J81" s="35">
        <f t="shared" ref="J81:L88" si="11">SUM(J75:J80)</f>
        <v>718.17000000000007</v>
      </c>
      <c r="K81" s="36"/>
      <c r="L81" s="35">
        <f t="shared" si="11"/>
        <v>0</v>
      </c>
    </row>
    <row r="82" spans="1:12" ht="14.4" x14ac:dyDescent="0.3">
      <c r="A82" s="38">
        <f>A48</f>
        <v>1</v>
      </c>
      <c r="B82" s="38">
        <f>B48</f>
        <v>2</v>
      </c>
      <c r="C82" s="39" t="s">
        <v>60</v>
      </c>
      <c r="D82" s="40" t="s">
        <v>61</v>
      </c>
      <c r="E82" s="41" t="s">
        <v>62</v>
      </c>
      <c r="F82" s="42">
        <v>200</v>
      </c>
      <c r="G82" s="42">
        <v>6</v>
      </c>
      <c r="H82" s="42">
        <v>2</v>
      </c>
      <c r="I82" s="42">
        <v>8.4</v>
      </c>
      <c r="J82" s="42">
        <v>80</v>
      </c>
      <c r="K82" s="53">
        <v>435</v>
      </c>
      <c r="L82" s="27"/>
    </row>
    <row r="83" spans="1:12" ht="14.4" x14ac:dyDescent="0.3">
      <c r="A83" s="51"/>
      <c r="B83" s="23"/>
      <c r="C83" s="24"/>
      <c r="D83" s="40" t="s">
        <v>51</v>
      </c>
      <c r="E83" s="55"/>
      <c r="F83" s="56"/>
      <c r="G83" s="56"/>
      <c r="H83" s="56"/>
      <c r="I83" s="56"/>
      <c r="J83" s="56"/>
      <c r="K83" s="57"/>
      <c r="L83" s="27"/>
    </row>
    <row r="84" spans="1:12" ht="14.4" x14ac:dyDescent="0.3">
      <c r="A84" s="51"/>
      <c r="B84" s="23"/>
      <c r="C84" s="24"/>
      <c r="D84" s="40" t="s">
        <v>45</v>
      </c>
      <c r="E84" s="26"/>
      <c r="F84" s="27"/>
      <c r="G84" s="27"/>
      <c r="H84" s="27"/>
      <c r="I84" s="27"/>
      <c r="J84" s="27"/>
      <c r="K84" s="28"/>
      <c r="L84" s="27"/>
    </row>
    <row r="85" spans="1:12" ht="14.4" x14ac:dyDescent="0.3">
      <c r="A85" s="51"/>
      <c r="B85" s="23"/>
      <c r="C85" s="24"/>
      <c r="D85" s="40" t="s">
        <v>32</v>
      </c>
      <c r="E85" s="26"/>
      <c r="F85" s="27"/>
      <c r="G85" s="27"/>
      <c r="H85" s="27"/>
      <c r="I85" s="27"/>
      <c r="J85" s="27"/>
      <c r="K85" s="28"/>
      <c r="L85" s="27"/>
    </row>
    <row r="86" spans="1:12" ht="14.4" x14ac:dyDescent="0.3">
      <c r="A86" s="51"/>
      <c r="B86" s="23"/>
      <c r="C86" s="24"/>
      <c r="D86" s="43" t="s">
        <v>63</v>
      </c>
      <c r="E86" s="44" t="s">
        <v>64</v>
      </c>
      <c r="F86" s="42">
        <v>30</v>
      </c>
      <c r="G86" s="42">
        <v>0.8</v>
      </c>
      <c r="H86" s="42">
        <v>1</v>
      </c>
      <c r="I86" s="42">
        <v>23.2</v>
      </c>
      <c r="J86" s="42">
        <v>106.2</v>
      </c>
      <c r="K86" s="28"/>
      <c r="L86" s="27"/>
    </row>
    <row r="87" spans="1:12" ht="14.4" x14ac:dyDescent="0.3">
      <c r="A87" s="51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4.4" x14ac:dyDescent="0.3">
      <c r="A88" s="52"/>
      <c r="B88" s="31"/>
      <c r="C88" s="32"/>
      <c r="D88" s="45" t="s">
        <v>35</v>
      </c>
      <c r="E88" s="34"/>
      <c r="F88" s="35">
        <f>SUM(F82:F87)</f>
        <v>230</v>
      </c>
      <c r="G88" s="35">
        <f t="shared" si="8"/>
        <v>6.8</v>
      </c>
      <c r="H88" s="35">
        <f t="shared" si="9"/>
        <v>3</v>
      </c>
      <c r="I88" s="35">
        <f t="shared" si="10"/>
        <v>31.6</v>
      </c>
      <c r="J88" s="35">
        <f t="shared" si="11"/>
        <v>186.2</v>
      </c>
      <c r="K88" s="36"/>
      <c r="L88" s="35">
        <f t="shared" si="11"/>
        <v>0</v>
      </c>
    </row>
    <row r="89" spans="1:12" ht="15.75" customHeight="1" x14ac:dyDescent="0.25">
      <c r="A89" s="58">
        <f>A48</f>
        <v>1</v>
      </c>
      <c r="B89" s="58">
        <f>B48</f>
        <v>2</v>
      </c>
      <c r="C89" s="65" t="s">
        <v>65</v>
      </c>
      <c r="D89" s="66"/>
      <c r="E89" s="48"/>
      <c r="F89" s="49">
        <f>F55+F59+F69+F74+F81+F88</f>
        <v>2642</v>
      </c>
      <c r="G89" s="49">
        <f>G55+G59+G69+G74+G81+G88</f>
        <v>99.740000000000009</v>
      </c>
      <c r="H89" s="49">
        <f>H55+H59+H69+H74+H81+H88</f>
        <v>101.23</v>
      </c>
      <c r="I89" s="49">
        <f>I55+I59+I69+I74+I81+I88</f>
        <v>527.71</v>
      </c>
      <c r="J89" s="49">
        <f>J55+J59+J69+J74+J81+J88</f>
        <v>2784.76</v>
      </c>
      <c r="K89" s="50"/>
      <c r="L89" s="49">
        <f>L55+L59+L69+L74+L81+L88</f>
        <v>0</v>
      </c>
    </row>
    <row r="90" spans="1:12" ht="14.4" x14ac:dyDescent="0.3">
      <c r="A90" s="15">
        <v>1</v>
      </c>
      <c r="B90" s="16">
        <v>3</v>
      </c>
      <c r="C90" s="17" t="s">
        <v>25</v>
      </c>
      <c r="D90" s="18" t="s">
        <v>26</v>
      </c>
      <c r="E90" s="19" t="s">
        <v>74</v>
      </c>
      <c r="F90" s="20">
        <v>90</v>
      </c>
      <c r="G90" s="20">
        <v>10</v>
      </c>
      <c r="H90" s="20">
        <v>21.8</v>
      </c>
      <c r="I90" s="20">
        <v>0.36</v>
      </c>
      <c r="J90" s="20">
        <v>237.8</v>
      </c>
      <c r="K90" s="21">
        <v>254</v>
      </c>
      <c r="L90" s="20"/>
    </row>
    <row r="91" spans="1:12" ht="14.4" x14ac:dyDescent="0.3">
      <c r="A91" s="22"/>
      <c r="B91" s="23"/>
      <c r="C91" s="24"/>
      <c r="D91" s="25" t="s">
        <v>44</v>
      </c>
      <c r="E91" s="19" t="s">
        <v>75</v>
      </c>
      <c r="F91" s="20">
        <v>150</v>
      </c>
      <c r="G91" s="20">
        <v>14.39</v>
      </c>
      <c r="H91" s="20">
        <v>23.74</v>
      </c>
      <c r="I91" s="20">
        <v>2.72</v>
      </c>
      <c r="J91" s="20">
        <v>282.17</v>
      </c>
      <c r="K91" s="21">
        <v>214</v>
      </c>
      <c r="L91" s="27"/>
    </row>
    <row r="92" spans="1:12" ht="14.4" x14ac:dyDescent="0.3">
      <c r="A92" s="22"/>
      <c r="B92" s="23"/>
      <c r="C92" s="24"/>
      <c r="D92" s="29" t="s">
        <v>28</v>
      </c>
      <c r="E92" s="41" t="s">
        <v>29</v>
      </c>
      <c r="F92" s="42">
        <v>200</v>
      </c>
      <c r="G92" s="42">
        <v>3.6</v>
      </c>
      <c r="H92" s="42">
        <v>3</v>
      </c>
      <c r="I92" s="42">
        <v>20.3</v>
      </c>
      <c r="J92" s="42">
        <v>123.1</v>
      </c>
      <c r="K92" s="53">
        <v>382</v>
      </c>
      <c r="L92" s="27"/>
    </row>
    <row r="93" spans="1:12" ht="14.4" x14ac:dyDescent="0.3">
      <c r="A93" s="22"/>
      <c r="B93" s="23"/>
      <c r="C93" s="24"/>
      <c r="D93" s="29" t="s">
        <v>30</v>
      </c>
      <c r="E93" s="41" t="s">
        <v>31</v>
      </c>
      <c r="F93" s="42">
        <v>100</v>
      </c>
      <c r="G93" s="42">
        <v>7.7</v>
      </c>
      <c r="H93" s="42">
        <v>2.4</v>
      </c>
      <c r="I93" s="42">
        <v>53.4</v>
      </c>
      <c r="J93" s="42">
        <v>254</v>
      </c>
      <c r="K93" s="28"/>
      <c r="L93" s="27"/>
    </row>
    <row r="94" spans="1:12" ht="14.4" x14ac:dyDescent="0.3">
      <c r="A94" s="22"/>
      <c r="B94" s="23"/>
      <c r="C94" s="24"/>
      <c r="D94" s="29" t="s">
        <v>32</v>
      </c>
      <c r="E94" s="26"/>
      <c r="F94" s="27"/>
      <c r="G94" s="27"/>
      <c r="H94" s="27"/>
      <c r="I94" s="27"/>
      <c r="J94" s="27"/>
      <c r="K94" s="28"/>
      <c r="L94" s="27"/>
    </row>
    <row r="95" spans="1:12" ht="14.4" x14ac:dyDescent="0.3">
      <c r="A95" s="22"/>
      <c r="B95" s="23"/>
      <c r="C95" s="24"/>
      <c r="D95" s="25" t="s">
        <v>33</v>
      </c>
      <c r="E95" s="41" t="s">
        <v>33</v>
      </c>
      <c r="F95" s="42">
        <v>10</v>
      </c>
      <c r="G95" s="42">
        <v>0.1</v>
      </c>
      <c r="H95" s="42">
        <v>8.3000000000000007</v>
      </c>
      <c r="I95" s="42">
        <v>0.1</v>
      </c>
      <c r="J95" s="42">
        <v>75</v>
      </c>
      <c r="K95" s="53">
        <v>13</v>
      </c>
      <c r="L95" s="27"/>
    </row>
    <row r="96" spans="1:12" ht="14.4" x14ac:dyDescent="0.3">
      <c r="A96" s="22"/>
      <c r="B96" s="23"/>
      <c r="C96" s="24"/>
      <c r="D96" s="25" t="s">
        <v>34</v>
      </c>
      <c r="E96" s="41" t="s">
        <v>34</v>
      </c>
      <c r="F96" s="42">
        <v>12</v>
      </c>
      <c r="G96" s="42">
        <v>2.76</v>
      </c>
      <c r="H96" s="42">
        <v>3.56</v>
      </c>
      <c r="I96" s="42">
        <v>0</v>
      </c>
      <c r="J96" s="42">
        <v>43.6</v>
      </c>
      <c r="K96" s="53">
        <v>14</v>
      </c>
      <c r="L96" s="27"/>
    </row>
    <row r="97" spans="1:12" ht="14.4" x14ac:dyDescent="0.3">
      <c r="A97" s="30"/>
      <c r="B97" s="31"/>
      <c r="C97" s="32"/>
      <c r="D97" s="33" t="s">
        <v>35</v>
      </c>
      <c r="E97" s="34"/>
      <c r="F97" s="35">
        <f>SUM(F90:F96)</f>
        <v>562</v>
      </c>
      <c r="G97" s="35">
        <f>SUM(G90:G96)</f>
        <v>38.550000000000004</v>
      </c>
      <c r="H97" s="35">
        <f>SUM(H90:H96)</f>
        <v>62.8</v>
      </c>
      <c r="I97" s="35">
        <f>SUM(I90:I96)</f>
        <v>76.88</v>
      </c>
      <c r="J97" s="35">
        <f>SUM(J90:J96)</f>
        <v>1015.6700000000001</v>
      </c>
      <c r="K97" s="36"/>
      <c r="L97" s="35">
        <f t="shared" si="5"/>
        <v>0</v>
      </c>
    </row>
    <row r="98" spans="1:12" ht="14.4" x14ac:dyDescent="0.3">
      <c r="A98" s="37">
        <f>A90</f>
        <v>1</v>
      </c>
      <c r="B98" s="38">
        <f>B90</f>
        <v>3</v>
      </c>
      <c r="C98" s="39" t="s">
        <v>36</v>
      </c>
      <c r="D98" s="40" t="s">
        <v>32</v>
      </c>
      <c r="E98" s="26"/>
      <c r="F98" s="27"/>
      <c r="G98" s="27"/>
      <c r="H98" s="27"/>
      <c r="I98" s="27"/>
      <c r="J98" s="27"/>
      <c r="K98" s="28"/>
      <c r="L98" s="27"/>
    </row>
    <row r="99" spans="1:12" ht="14.4" x14ac:dyDescent="0.3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4.4" x14ac:dyDescent="0.3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14.4" x14ac:dyDescent="0.3">
      <c r="A101" s="30"/>
      <c r="B101" s="31"/>
      <c r="C101" s="32"/>
      <c r="D101" s="33" t="s">
        <v>35</v>
      </c>
      <c r="E101" s="34"/>
      <c r="F101" s="35">
        <f>SUM(F98:F100)</f>
        <v>0</v>
      </c>
      <c r="G101" s="35">
        <f>SUM(G98:G100)</f>
        <v>0</v>
      </c>
      <c r="H101" s="35">
        <f>SUM(H98:H100)</f>
        <v>0</v>
      </c>
      <c r="I101" s="35">
        <f>SUM(I98:I100)</f>
        <v>0</v>
      </c>
      <c r="J101" s="35">
        <f t="shared" ref="J101:L101" si="12">SUM(J98:J100)</f>
        <v>0</v>
      </c>
      <c r="K101" s="36"/>
      <c r="L101" s="35">
        <f t="shared" si="12"/>
        <v>0</v>
      </c>
    </row>
    <row r="102" spans="1:12" ht="14.4" x14ac:dyDescent="0.3">
      <c r="A102" s="37">
        <f>A90</f>
        <v>1</v>
      </c>
      <c r="B102" s="38">
        <f>B90</f>
        <v>3</v>
      </c>
      <c r="C102" s="39" t="s">
        <v>37</v>
      </c>
      <c r="D102" s="29" t="s">
        <v>38</v>
      </c>
      <c r="E102" s="26" t="s">
        <v>76</v>
      </c>
      <c r="F102" s="27">
        <v>100</v>
      </c>
      <c r="G102" s="27">
        <v>1.6</v>
      </c>
      <c r="H102" s="27">
        <v>5.0999999999999996</v>
      </c>
      <c r="I102" s="27">
        <v>6.9</v>
      </c>
      <c r="J102" s="27">
        <v>80</v>
      </c>
      <c r="K102" s="28">
        <v>35</v>
      </c>
      <c r="L102" s="27"/>
    </row>
    <row r="103" spans="1:12" ht="14.4" x14ac:dyDescent="0.3">
      <c r="A103" s="22"/>
      <c r="B103" s="23"/>
      <c r="C103" s="24"/>
      <c r="D103" s="29" t="s">
        <v>40</v>
      </c>
      <c r="E103" s="26" t="s">
        <v>77</v>
      </c>
      <c r="F103" s="27">
        <v>250</v>
      </c>
      <c r="G103" s="27">
        <v>6.4</v>
      </c>
      <c r="H103" s="27">
        <v>4.5</v>
      </c>
      <c r="I103" s="27">
        <v>18.600000000000001</v>
      </c>
      <c r="J103" s="27">
        <v>141</v>
      </c>
      <c r="K103" s="28">
        <v>99</v>
      </c>
      <c r="L103" s="27"/>
    </row>
    <row r="104" spans="1:12" ht="14.4" x14ac:dyDescent="0.3">
      <c r="A104" s="22"/>
      <c r="B104" s="23"/>
      <c r="C104" s="24"/>
      <c r="D104" s="29" t="s">
        <v>42</v>
      </c>
      <c r="E104" s="26" t="s">
        <v>78</v>
      </c>
      <c r="F104" s="27">
        <v>150</v>
      </c>
      <c r="G104" s="27">
        <v>13.35</v>
      </c>
      <c r="H104" s="27">
        <v>15</v>
      </c>
      <c r="I104" s="27">
        <v>13.28</v>
      </c>
      <c r="J104" s="27">
        <v>241.5</v>
      </c>
      <c r="K104" s="28">
        <v>260</v>
      </c>
      <c r="L104" s="27"/>
    </row>
    <row r="105" spans="1:12" ht="14.4" x14ac:dyDescent="0.3">
      <c r="A105" s="22"/>
      <c r="B105" s="23"/>
      <c r="C105" s="24"/>
      <c r="D105" s="29" t="s">
        <v>44</v>
      </c>
      <c r="E105" s="26"/>
      <c r="F105" s="27"/>
      <c r="G105" s="27"/>
      <c r="H105" s="27"/>
      <c r="I105" s="27"/>
      <c r="J105" s="27"/>
      <c r="K105" s="28"/>
      <c r="L105" s="27"/>
    </row>
    <row r="106" spans="1:12" ht="14.4" x14ac:dyDescent="0.3">
      <c r="A106" s="22"/>
      <c r="B106" s="23"/>
      <c r="C106" s="24"/>
      <c r="D106" s="29" t="s">
        <v>45</v>
      </c>
      <c r="E106" s="41" t="s">
        <v>46</v>
      </c>
      <c r="F106" s="42">
        <v>200</v>
      </c>
      <c r="G106" s="42">
        <v>0</v>
      </c>
      <c r="H106" s="42">
        <v>0</v>
      </c>
      <c r="I106" s="42">
        <v>14.6</v>
      </c>
      <c r="J106" s="42">
        <v>58.1</v>
      </c>
      <c r="K106" s="53">
        <v>199</v>
      </c>
      <c r="L106" s="27"/>
    </row>
    <row r="107" spans="1:12" ht="14.4" x14ac:dyDescent="0.3">
      <c r="A107" s="22"/>
      <c r="B107" s="23"/>
      <c r="C107" s="24"/>
      <c r="D107" s="29" t="s">
        <v>47</v>
      </c>
      <c r="E107" s="26"/>
      <c r="F107" s="27"/>
      <c r="G107" s="27"/>
      <c r="H107" s="27"/>
      <c r="I107" s="27"/>
      <c r="J107" s="27"/>
      <c r="K107" s="28"/>
      <c r="L107" s="27"/>
    </row>
    <row r="108" spans="1:12" ht="14.4" x14ac:dyDescent="0.3">
      <c r="A108" s="22"/>
      <c r="B108" s="23"/>
      <c r="C108" s="24"/>
      <c r="D108" s="29" t="s">
        <v>48</v>
      </c>
      <c r="E108" s="41" t="s">
        <v>49</v>
      </c>
      <c r="F108" s="42">
        <v>100</v>
      </c>
      <c r="G108" s="42">
        <v>4.4000000000000004</v>
      </c>
      <c r="H108" s="42">
        <v>0.6</v>
      </c>
      <c r="I108" s="42">
        <v>28.2</v>
      </c>
      <c r="J108" s="42">
        <v>136</v>
      </c>
      <c r="K108" s="53">
        <v>505</v>
      </c>
      <c r="L108" s="27"/>
    </row>
    <row r="109" spans="1:12" ht="14.4" x14ac:dyDescent="0.3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 ht="14.4" x14ac:dyDescent="0.3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4.4" x14ac:dyDescent="0.3">
      <c r="A111" s="30"/>
      <c r="B111" s="31"/>
      <c r="C111" s="32"/>
      <c r="D111" s="33" t="s">
        <v>35</v>
      </c>
      <c r="E111" s="34"/>
      <c r="F111" s="35">
        <f>SUM(F102:F110)</f>
        <v>800</v>
      </c>
      <c r="G111" s="35">
        <f>SUM(G102:G110)</f>
        <v>25.75</v>
      </c>
      <c r="H111" s="35">
        <f>SUM(H102:H110)</f>
        <v>25.200000000000003</v>
      </c>
      <c r="I111" s="35">
        <f>SUM(I102:I110)</f>
        <v>81.58</v>
      </c>
      <c r="J111" s="35">
        <f t="shared" ref="J111:L111" si="13">SUM(J102:J110)</f>
        <v>656.6</v>
      </c>
      <c r="K111" s="36"/>
      <c r="L111" s="35">
        <f t="shared" si="13"/>
        <v>0</v>
      </c>
    </row>
    <row r="112" spans="1:12" ht="14.4" x14ac:dyDescent="0.3">
      <c r="A112" s="59">
        <f>A90</f>
        <v>1</v>
      </c>
      <c r="B112" s="60">
        <f>B90</f>
        <v>3</v>
      </c>
      <c r="C112" s="61" t="s">
        <v>50</v>
      </c>
      <c r="D112" s="40" t="s">
        <v>51</v>
      </c>
      <c r="E112" s="26" t="s">
        <v>79</v>
      </c>
      <c r="F112" s="27">
        <v>90</v>
      </c>
      <c r="G112" s="27">
        <v>7.8</v>
      </c>
      <c r="H112" s="27">
        <v>11.84</v>
      </c>
      <c r="I112" s="27">
        <v>45.34</v>
      </c>
      <c r="J112" s="27">
        <v>319.7</v>
      </c>
      <c r="K112" s="28">
        <v>444</v>
      </c>
      <c r="L112" s="27"/>
    </row>
    <row r="113" spans="1:12" ht="14.4" x14ac:dyDescent="0.3">
      <c r="A113" s="22"/>
      <c r="B113" s="23"/>
      <c r="C113" s="24"/>
      <c r="D113" s="40" t="s">
        <v>45</v>
      </c>
      <c r="E113" s="41" t="s">
        <v>53</v>
      </c>
      <c r="F113" s="42">
        <v>200</v>
      </c>
      <c r="G113" s="42">
        <v>1</v>
      </c>
      <c r="H113" s="42">
        <v>0.2</v>
      </c>
      <c r="I113" s="42">
        <v>198</v>
      </c>
      <c r="J113" s="42">
        <v>86</v>
      </c>
      <c r="K113" s="53">
        <v>442</v>
      </c>
      <c r="L113" s="27"/>
    </row>
    <row r="114" spans="1:12" ht="14.4" x14ac:dyDescent="0.3">
      <c r="A114" s="22"/>
      <c r="B114" s="23"/>
      <c r="C114" s="24"/>
      <c r="D114" s="25" t="s">
        <v>32</v>
      </c>
      <c r="E114" s="41" t="s">
        <v>32</v>
      </c>
      <c r="F114" s="42">
        <v>300</v>
      </c>
      <c r="G114" s="42">
        <v>1.8</v>
      </c>
      <c r="H114" s="42">
        <v>0.4</v>
      </c>
      <c r="I114" s="42">
        <v>16.5</v>
      </c>
      <c r="J114" s="42">
        <v>87.6</v>
      </c>
      <c r="K114" s="53">
        <v>33</v>
      </c>
      <c r="L114" s="27"/>
    </row>
    <row r="115" spans="1:12" ht="14.4" x14ac:dyDescent="0.3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4.4" x14ac:dyDescent="0.3">
      <c r="A116" s="30"/>
      <c r="B116" s="31"/>
      <c r="C116" s="32"/>
      <c r="D116" s="33" t="s">
        <v>35</v>
      </c>
      <c r="E116" s="34"/>
      <c r="F116" s="35">
        <f>SUM(F112:F115)</f>
        <v>590</v>
      </c>
      <c r="G116" s="35">
        <f>SUM(G112:G115)</f>
        <v>10.600000000000001</v>
      </c>
      <c r="H116" s="35">
        <f>SUM(H112:H115)</f>
        <v>12.44</v>
      </c>
      <c r="I116" s="35">
        <f>SUM(I112:I115)</f>
        <v>259.84000000000003</v>
      </c>
      <c r="J116" s="35">
        <f>SUM(J112:J115)</f>
        <v>493.29999999999995</v>
      </c>
      <c r="K116" s="36"/>
      <c r="L116" s="35">
        <f>SUM(L109:L115)</f>
        <v>0</v>
      </c>
    </row>
    <row r="117" spans="1:12" ht="14.4" x14ac:dyDescent="0.3">
      <c r="A117" s="37">
        <f>A90</f>
        <v>1</v>
      </c>
      <c r="B117" s="38">
        <f>B90</f>
        <v>3</v>
      </c>
      <c r="C117" s="39" t="s">
        <v>56</v>
      </c>
      <c r="D117" s="29" t="s">
        <v>26</v>
      </c>
      <c r="E117" s="26" t="s">
        <v>80</v>
      </c>
      <c r="F117" s="27">
        <v>240</v>
      </c>
      <c r="G117" s="27">
        <v>34.299999999999997</v>
      </c>
      <c r="H117" s="27">
        <v>21.3</v>
      </c>
      <c r="I117" s="27">
        <v>63.5</v>
      </c>
      <c r="J117" s="27">
        <v>300.7</v>
      </c>
      <c r="K117" s="28">
        <v>301</v>
      </c>
      <c r="L117" s="27"/>
    </row>
    <row r="118" spans="1:12" ht="14.4" x14ac:dyDescent="0.3">
      <c r="A118" s="22"/>
      <c r="B118" s="23"/>
      <c r="C118" s="24"/>
      <c r="D118" s="29" t="s">
        <v>44</v>
      </c>
      <c r="E118" s="26" t="s">
        <v>81</v>
      </c>
      <c r="F118" s="27">
        <v>150</v>
      </c>
      <c r="G118" s="27">
        <v>5.6</v>
      </c>
      <c r="H118" s="27">
        <v>6.7</v>
      </c>
      <c r="I118" s="27"/>
      <c r="J118" s="27"/>
      <c r="K118" s="28"/>
      <c r="L118" s="27"/>
    </row>
    <row r="119" spans="1:12" ht="14.4" x14ac:dyDescent="0.3">
      <c r="A119" s="22"/>
      <c r="B119" s="23"/>
      <c r="C119" s="24"/>
      <c r="D119" s="29" t="s">
        <v>45</v>
      </c>
      <c r="E119" s="41" t="s">
        <v>59</v>
      </c>
      <c r="F119" s="42">
        <v>200</v>
      </c>
      <c r="G119" s="42">
        <v>0.22</v>
      </c>
      <c r="H119" s="42">
        <v>0.11</v>
      </c>
      <c r="I119" s="42">
        <v>16.2</v>
      </c>
      <c r="J119" s="42">
        <v>64.8</v>
      </c>
      <c r="K119" s="53">
        <v>430</v>
      </c>
      <c r="L119" s="27"/>
    </row>
    <row r="120" spans="1:12" ht="14.4" x14ac:dyDescent="0.3">
      <c r="A120" s="22"/>
      <c r="B120" s="23"/>
      <c r="C120" s="24"/>
      <c r="D120" s="29" t="s">
        <v>30</v>
      </c>
      <c r="E120" s="41" t="s">
        <v>31</v>
      </c>
      <c r="F120" s="42">
        <v>50</v>
      </c>
      <c r="G120" s="42">
        <v>3.8</v>
      </c>
      <c r="H120" s="42">
        <v>1.2</v>
      </c>
      <c r="I120" s="42">
        <v>26.7</v>
      </c>
      <c r="J120" s="42">
        <v>127</v>
      </c>
      <c r="K120" s="54"/>
      <c r="L120" s="27"/>
    </row>
    <row r="121" spans="1:12" ht="14.4" x14ac:dyDescent="0.3">
      <c r="A121" s="22"/>
      <c r="B121" s="23"/>
      <c r="C121" s="24"/>
      <c r="D121" s="25" t="s">
        <v>38</v>
      </c>
      <c r="E121" s="26" t="s">
        <v>39</v>
      </c>
      <c r="F121" s="27">
        <v>100</v>
      </c>
      <c r="G121" s="27">
        <v>1.1000000000000001</v>
      </c>
      <c r="H121" s="27">
        <v>5.0999999999999996</v>
      </c>
      <c r="I121" s="27">
        <v>8.6999999999999993</v>
      </c>
      <c r="J121" s="27">
        <v>85.5</v>
      </c>
      <c r="K121" s="28">
        <v>71</v>
      </c>
      <c r="L121" s="27"/>
    </row>
    <row r="122" spans="1:12" ht="14.4" x14ac:dyDescent="0.3">
      <c r="A122" s="22"/>
      <c r="B122" s="23"/>
      <c r="C122" s="24"/>
      <c r="D122" s="43" t="s">
        <v>33</v>
      </c>
      <c r="E122" s="44" t="s">
        <v>33</v>
      </c>
      <c r="F122" s="42">
        <v>10</v>
      </c>
      <c r="G122" s="42">
        <v>0.1</v>
      </c>
      <c r="H122" s="42">
        <v>8.3000000000000007</v>
      </c>
      <c r="I122" s="42">
        <v>0.1</v>
      </c>
      <c r="J122" s="42">
        <v>75</v>
      </c>
      <c r="K122" s="53">
        <v>13</v>
      </c>
      <c r="L122" s="27"/>
    </row>
    <row r="123" spans="1:12" ht="14.4" x14ac:dyDescent="0.3">
      <c r="A123" s="22"/>
      <c r="B123" s="23"/>
      <c r="C123" s="24"/>
      <c r="D123" s="43" t="s">
        <v>51</v>
      </c>
      <c r="E123" s="41" t="s">
        <v>52</v>
      </c>
      <c r="F123" s="42">
        <v>50</v>
      </c>
      <c r="G123" s="42">
        <v>5.75</v>
      </c>
      <c r="H123" s="42">
        <v>4.71</v>
      </c>
      <c r="I123" s="42">
        <v>13.32</v>
      </c>
      <c r="J123" s="42">
        <v>183.5</v>
      </c>
      <c r="K123" s="53"/>
      <c r="L123" s="27"/>
    </row>
    <row r="124" spans="1:12" ht="14.4" x14ac:dyDescent="0.3">
      <c r="A124" s="30"/>
      <c r="B124" s="31"/>
      <c r="C124" s="32"/>
      <c r="D124" s="33" t="s">
        <v>35</v>
      </c>
      <c r="E124" s="34"/>
      <c r="F124" s="35">
        <f>SUM(F117:F122)</f>
        <v>750</v>
      </c>
      <c r="G124" s="35">
        <f>SUM(G117:G122)</f>
        <v>45.12</v>
      </c>
      <c r="H124" s="35">
        <f>SUM(H117:H122)</f>
        <v>42.709999999999994</v>
      </c>
      <c r="I124" s="35">
        <f>SUM(I117:I122)</f>
        <v>115.2</v>
      </c>
      <c r="J124" s="35">
        <f t="shared" ref="J124:L124" si="14">SUM(J117:J122)</f>
        <v>653</v>
      </c>
      <c r="K124" s="36"/>
      <c r="L124" s="35">
        <f t="shared" si="14"/>
        <v>0</v>
      </c>
    </row>
    <row r="125" spans="1:12" ht="14.4" x14ac:dyDescent="0.3">
      <c r="A125" s="37">
        <f>A90</f>
        <v>1</v>
      </c>
      <c r="B125" s="38">
        <f>B90</f>
        <v>3</v>
      </c>
      <c r="C125" s="39" t="s">
        <v>60</v>
      </c>
      <c r="D125" s="40" t="s">
        <v>61</v>
      </c>
      <c r="E125" s="41" t="s">
        <v>62</v>
      </c>
      <c r="F125" s="42">
        <v>200</v>
      </c>
      <c r="G125" s="42">
        <v>6</v>
      </c>
      <c r="H125" s="42">
        <v>2</v>
      </c>
      <c r="I125" s="42">
        <v>8.4</v>
      </c>
      <c r="J125" s="42">
        <v>80</v>
      </c>
      <c r="K125" s="53">
        <v>435</v>
      </c>
      <c r="L125" s="27"/>
    </row>
    <row r="126" spans="1:12" ht="14.4" x14ac:dyDescent="0.3">
      <c r="A126" s="22"/>
      <c r="B126" s="23"/>
      <c r="C126" s="24"/>
      <c r="D126" s="40" t="s">
        <v>51</v>
      </c>
      <c r="E126" s="41"/>
      <c r="F126" s="42"/>
      <c r="G126" s="42"/>
      <c r="H126" s="42"/>
      <c r="I126" s="42"/>
      <c r="J126" s="42"/>
      <c r="K126" s="53"/>
      <c r="L126" s="27"/>
    </row>
    <row r="127" spans="1:12" ht="14.4" x14ac:dyDescent="0.3">
      <c r="A127" s="22"/>
      <c r="B127" s="23"/>
      <c r="C127" s="24"/>
      <c r="D127" s="40" t="s">
        <v>45</v>
      </c>
      <c r="E127" s="26"/>
      <c r="F127" s="27"/>
      <c r="G127" s="27"/>
      <c r="H127" s="27"/>
      <c r="I127" s="27"/>
      <c r="J127" s="27"/>
      <c r="K127" s="28"/>
      <c r="L127" s="27"/>
    </row>
    <row r="128" spans="1:12" ht="14.4" x14ac:dyDescent="0.3">
      <c r="A128" s="22"/>
      <c r="B128" s="23"/>
      <c r="C128" s="24"/>
      <c r="D128" s="40" t="s">
        <v>32</v>
      </c>
      <c r="E128" s="26"/>
      <c r="F128" s="27"/>
      <c r="G128" s="27"/>
      <c r="H128" s="27"/>
      <c r="I128" s="27"/>
      <c r="J128" s="27"/>
      <c r="K128" s="28"/>
      <c r="L128" s="27"/>
    </row>
    <row r="129" spans="1:12" ht="14.4" x14ac:dyDescent="0.3">
      <c r="A129" s="22"/>
      <c r="B129" s="23"/>
      <c r="C129" s="24"/>
      <c r="D129" s="43" t="s">
        <v>63</v>
      </c>
      <c r="E129" s="44" t="s">
        <v>64</v>
      </c>
      <c r="F129" s="42">
        <v>30</v>
      </c>
      <c r="G129" s="42">
        <v>0.8</v>
      </c>
      <c r="H129" s="42">
        <v>1</v>
      </c>
      <c r="I129" s="42">
        <v>23.2</v>
      </c>
      <c r="J129" s="42">
        <v>106.2</v>
      </c>
      <c r="K129" s="28"/>
      <c r="L129" s="27"/>
    </row>
    <row r="130" spans="1:12" ht="14.4" x14ac:dyDescent="0.3">
      <c r="A130" s="22"/>
      <c r="B130" s="23"/>
      <c r="C130" s="24"/>
      <c r="D130" s="25"/>
      <c r="E130" s="26"/>
      <c r="F130" s="27"/>
      <c r="G130" s="27"/>
      <c r="H130" s="27"/>
      <c r="I130" s="27"/>
      <c r="J130" s="27"/>
      <c r="K130" s="28"/>
      <c r="L130" s="27"/>
    </row>
    <row r="131" spans="1:12" ht="14.4" x14ac:dyDescent="0.3">
      <c r="A131" s="30"/>
      <c r="B131" s="31"/>
      <c r="C131" s="32"/>
      <c r="D131" s="45" t="s">
        <v>35</v>
      </c>
      <c r="E131" s="34"/>
      <c r="F131" s="35">
        <f>SUM(F125:F130)</f>
        <v>230</v>
      </c>
      <c r="G131" s="35">
        <f>SUM(G125:G130)</f>
        <v>6.8</v>
      </c>
      <c r="H131" s="35">
        <f>SUM(H125:H130)</f>
        <v>3</v>
      </c>
      <c r="I131" s="35">
        <f>SUM(I125:I130)</f>
        <v>31.6</v>
      </c>
      <c r="J131" s="35">
        <f t="shared" ref="J131:L131" si="15">SUM(J125:J130)</f>
        <v>186.2</v>
      </c>
      <c r="K131" s="36"/>
      <c r="L131" s="35">
        <f t="shared" si="15"/>
        <v>0</v>
      </c>
    </row>
    <row r="132" spans="1:12" ht="15.75" customHeight="1" x14ac:dyDescent="0.25">
      <c r="A132" s="46">
        <f>A90</f>
        <v>1</v>
      </c>
      <c r="B132" s="47">
        <f>B90</f>
        <v>3</v>
      </c>
      <c r="C132" s="65" t="s">
        <v>65</v>
      </c>
      <c r="D132" s="66"/>
      <c r="E132" s="48"/>
      <c r="F132" s="49">
        <f>F97+F101+F111+F116+F124+F131</f>
        <v>2932</v>
      </c>
      <c r="G132" s="49">
        <f>G97+G101+G111+G116+G124+G131</f>
        <v>126.82000000000001</v>
      </c>
      <c r="H132" s="49">
        <f>H97+H101+H111+H116+H124+H131</f>
        <v>146.14999999999998</v>
      </c>
      <c r="I132" s="49">
        <f>I97+I101+I111+I116+I124+I131</f>
        <v>565.1</v>
      </c>
      <c r="J132" s="49">
        <f>J97+J101+J111+J116+J124+J131</f>
        <v>3004.7699999999995</v>
      </c>
      <c r="K132" s="50"/>
      <c r="L132" s="49">
        <f>L97+L101+L111+L116+L124+L131</f>
        <v>0</v>
      </c>
    </row>
    <row r="133" spans="1:12" ht="14.4" x14ac:dyDescent="0.3">
      <c r="A133" s="15">
        <v>1</v>
      </c>
      <c r="B133" s="16">
        <v>4</v>
      </c>
      <c r="C133" s="17" t="s">
        <v>25</v>
      </c>
      <c r="D133" s="18" t="s">
        <v>26</v>
      </c>
      <c r="E133" s="19" t="s">
        <v>82</v>
      </c>
      <c r="F133" s="20">
        <v>150</v>
      </c>
      <c r="G133" s="20">
        <v>5.8</v>
      </c>
      <c r="H133" s="20">
        <v>9.1999999999999993</v>
      </c>
      <c r="I133" s="20">
        <v>30.6</v>
      </c>
      <c r="J133" s="20">
        <v>229.6</v>
      </c>
      <c r="K133" s="21">
        <v>190</v>
      </c>
      <c r="L133" s="20"/>
    </row>
    <row r="134" spans="1:12" ht="14.4" x14ac:dyDescent="0.3">
      <c r="A134" s="22"/>
      <c r="B134" s="23"/>
      <c r="C134" s="24"/>
      <c r="D134" s="25"/>
      <c r="E134" s="26"/>
      <c r="F134" s="27"/>
      <c r="G134" s="27"/>
      <c r="H134" s="27"/>
      <c r="I134" s="27"/>
      <c r="J134" s="27"/>
      <c r="K134" s="28"/>
      <c r="L134" s="27"/>
    </row>
    <row r="135" spans="1:12" ht="14.4" x14ac:dyDescent="0.3">
      <c r="A135" s="22"/>
      <c r="B135" s="23"/>
      <c r="C135" s="24"/>
      <c r="D135" s="29" t="s">
        <v>28</v>
      </c>
      <c r="E135" s="41" t="s">
        <v>67</v>
      </c>
      <c r="F135" s="42">
        <v>200</v>
      </c>
      <c r="G135" s="42">
        <v>1.5</v>
      </c>
      <c r="H135" s="42">
        <v>1.3</v>
      </c>
      <c r="I135" s="42">
        <v>22.4</v>
      </c>
      <c r="J135" s="42">
        <v>107</v>
      </c>
      <c r="K135" s="53">
        <v>432</v>
      </c>
      <c r="L135" s="27"/>
    </row>
    <row r="136" spans="1:12" ht="14.4" x14ac:dyDescent="0.3">
      <c r="A136" s="22"/>
      <c r="B136" s="23"/>
      <c r="C136" s="24"/>
      <c r="D136" s="29" t="s">
        <v>30</v>
      </c>
      <c r="E136" s="41" t="s">
        <v>31</v>
      </c>
      <c r="F136" s="42">
        <v>100</v>
      </c>
      <c r="G136" s="42">
        <v>7.7</v>
      </c>
      <c r="H136" s="42">
        <v>2.4</v>
      </c>
      <c r="I136" s="42">
        <v>53.4</v>
      </c>
      <c r="J136" s="42">
        <v>254</v>
      </c>
      <c r="K136" s="53"/>
      <c r="L136" s="27"/>
    </row>
    <row r="137" spans="1:12" ht="14.4" x14ac:dyDescent="0.3">
      <c r="A137" s="22"/>
      <c r="B137" s="23"/>
      <c r="C137" s="24"/>
      <c r="D137" s="29" t="s">
        <v>32</v>
      </c>
      <c r="E137" s="41" t="s">
        <v>32</v>
      </c>
      <c r="F137" s="42">
        <v>100</v>
      </c>
      <c r="G137" s="42">
        <v>0.4</v>
      </c>
      <c r="H137" s="42">
        <v>0.4</v>
      </c>
      <c r="I137" s="42">
        <v>8.3000000000000007</v>
      </c>
      <c r="J137" s="42">
        <v>40.200000000000003</v>
      </c>
      <c r="K137" s="53">
        <v>33</v>
      </c>
      <c r="L137" s="27"/>
    </row>
    <row r="138" spans="1:12" ht="14.4" x14ac:dyDescent="0.3">
      <c r="A138" s="22"/>
      <c r="B138" s="23"/>
      <c r="C138" s="24"/>
      <c r="D138" s="43" t="s">
        <v>33</v>
      </c>
      <c r="E138" s="44" t="s">
        <v>33</v>
      </c>
      <c r="F138" s="42">
        <v>10</v>
      </c>
      <c r="G138" s="42">
        <v>0.1</v>
      </c>
      <c r="H138" s="42">
        <v>8.3000000000000007</v>
      </c>
      <c r="I138" s="42">
        <v>0.1</v>
      </c>
      <c r="J138" s="42">
        <v>75</v>
      </c>
      <c r="K138" s="53">
        <v>13</v>
      </c>
      <c r="L138" s="27"/>
    </row>
    <row r="139" spans="1:12" ht="14.4" x14ac:dyDescent="0.3">
      <c r="A139" s="22"/>
      <c r="B139" s="23"/>
      <c r="C139" s="24"/>
      <c r="D139" s="43" t="s">
        <v>83</v>
      </c>
      <c r="E139" s="44" t="s">
        <v>83</v>
      </c>
      <c r="F139" s="42">
        <v>40</v>
      </c>
      <c r="G139" s="42">
        <v>5.0999999999999996</v>
      </c>
      <c r="H139" s="42">
        <v>4.5999999999999996</v>
      </c>
      <c r="I139" s="42">
        <v>0.3</v>
      </c>
      <c r="J139" s="42">
        <v>63</v>
      </c>
      <c r="K139" s="53">
        <v>213</v>
      </c>
      <c r="L139" s="27"/>
    </row>
    <row r="140" spans="1:12" ht="14.4" x14ac:dyDescent="0.3">
      <c r="A140" s="22"/>
      <c r="B140" s="23"/>
      <c r="C140" s="24"/>
      <c r="D140" s="43" t="s">
        <v>34</v>
      </c>
      <c r="E140" s="44" t="s">
        <v>34</v>
      </c>
      <c r="F140" s="42">
        <v>12</v>
      </c>
      <c r="G140" s="42">
        <v>2.76</v>
      </c>
      <c r="H140" s="42">
        <v>3.56</v>
      </c>
      <c r="I140" s="42">
        <v>0</v>
      </c>
      <c r="J140" s="42">
        <v>43.6</v>
      </c>
      <c r="K140" s="53">
        <v>14</v>
      </c>
      <c r="L140" s="27"/>
    </row>
    <row r="141" spans="1:12" ht="14.4" x14ac:dyDescent="0.3">
      <c r="A141" s="30"/>
      <c r="B141" s="31"/>
      <c r="C141" s="32"/>
      <c r="D141" s="33" t="s">
        <v>35</v>
      </c>
      <c r="E141" s="34"/>
      <c r="F141" s="35">
        <f>SUM(F133:F140)</f>
        <v>612</v>
      </c>
      <c r="G141" s="35">
        <f>SUM(G133:G140)</f>
        <v>23.36</v>
      </c>
      <c r="H141" s="35">
        <f>SUM(H133:H140)</f>
        <v>29.76</v>
      </c>
      <c r="I141" s="35">
        <f>SUM(I133:I140)</f>
        <v>115.1</v>
      </c>
      <c r="J141" s="35">
        <f>SUM(J133:J140)</f>
        <v>812.40000000000009</v>
      </c>
      <c r="K141" s="36"/>
      <c r="L141" s="35">
        <f>SUM(L133:L140)</f>
        <v>0</v>
      </c>
    </row>
    <row r="142" spans="1:12" ht="14.4" x14ac:dyDescent="0.3">
      <c r="A142" s="37">
        <f>A133</f>
        <v>1</v>
      </c>
      <c r="B142" s="38">
        <f>B133</f>
        <v>4</v>
      </c>
      <c r="C142" s="39" t="s">
        <v>36</v>
      </c>
      <c r="D142" s="40" t="s">
        <v>32</v>
      </c>
      <c r="E142" s="26"/>
      <c r="F142" s="27"/>
      <c r="G142" s="27"/>
      <c r="H142" s="27"/>
      <c r="I142" s="27"/>
      <c r="J142" s="27"/>
      <c r="K142" s="28"/>
      <c r="L142" s="27"/>
    </row>
    <row r="143" spans="1:12" ht="14.4" x14ac:dyDescent="0.3">
      <c r="A143" s="22"/>
      <c r="B143" s="23"/>
      <c r="C143" s="24"/>
      <c r="D143" s="25"/>
      <c r="E143" s="26"/>
      <c r="F143" s="27"/>
      <c r="G143" s="27"/>
      <c r="H143" s="27"/>
      <c r="I143" s="27"/>
      <c r="J143" s="27"/>
      <c r="K143" s="28"/>
      <c r="L143" s="27"/>
    </row>
    <row r="144" spans="1:12" ht="14.4" x14ac:dyDescent="0.3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4.4" x14ac:dyDescent="0.3">
      <c r="A145" s="30"/>
      <c r="B145" s="31"/>
      <c r="C145" s="32"/>
      <c r="D145" s="33" t="s">
        <v>35</v>
      </c>
      <c r="E145" s="34"/>
      <c r="F145" s="35">
        <f>SUM(F142:F144)</f>
        <v>0</v>
      </c>
      <c r="G145" s="35">
        <f>SUM(G142:G144)</f>
        <v>0</v>
      </c>
      <c r="H145" s="35">
        <f>SUM(H142:H144)</f>
        <v>0</v>
      </c>
      <c r="I145" s="35">
        <f>SUM(I142:I144)</f>
        <v>0</v>
      </c>
      <c r="J145" s="35">
        <f>SUM(J142:J144)</f>
        <v>0</v>
      </c>
      <c r="K145" s="36"/>
      <c r="L145" s="35">
        <f>SUM(L142:L144)</f>
        <v>0</v>
      </c>
    </row>
    <row r="146" spans="1:12" ht="14.4" x14ac:dyDescent="0.3">
      <c r="A146" s="37">
        <f>A133</f>
        <v>1</v>
      </c>
      <c r="B146" s="38">
        <f>B133</f>
        <v>4</v>
      </c>
      <c r="C146" s="39" t="s">
        <v>37</v>
      </c>
      <c r="D146" s="29" t="s">
        <v>38</v>
      </c>
      <c r="E146" s="26" t="s">
        <v>84</v>
      </c>
      <c r="F146" s="27">
        <v>100</v>
      </c>
      <c r="G146" s="27">
        <v>1.4</v>
      </c>
      <c r="H146" s="27">
        <v>5.9</v>
      </c>
      <c r="I146" s="27">
        <v>8.1</v>
      </c>
      <c r="J146" s="27">
        <v>91</v>
      </c>
      <c r="K146" s="28">
        <v>33</v>
      </c>
      <c r="L146" s="27"/>
    </row>
    <row r="147" spans="1:12" ht="14.4" x14ac:dyDescent="0.3">
      <c r="A147" s="22"/>
      <c r="B147" s="23"/>
      <c r="C147" s="24"/>
      <c r="D147" s="29" t="s">
        <v>40</v>
      </c>
      <c r="E147" s="26" t="s">
        <v>85</v>
      </c>
      <c r="F147" s="27">
        <v>250</v>
      </c>
      <c r="G147" s="27">
        <v>7.8</v>
      </c>
      <c r="H147" s="27">
        <v>4.5</v>
      </c>
      <c r="I147" s="27">
        <v>21.9</v>
      </c>
      <c r="J147" s="27">
        <v>159.9</v>
      </c>
      <c r="K147" s="28">
        <v>87</v>
      </c>
      <c r="L147" s="27"/>
    </row>
    <row r="148" spans="1:12" ht="14.4" x14ac:dyDescent="0.3">
      <c r="A148" s="22"/>
      <c r="B148" s="23"/>
      <c r="C148" s="24"/>
      <c r="D148" s="29" t="s">
        <v>42</v>
      </c>
      <c r="E148" s="26" t="s">
        <v>86</v>
      </c>
      <c r="F148" s="27">
        <v>90</v>
      </c>
      <c r="G148" s="27">
        <v>134.69999999999999</v>
      </c>
      <c r="H148" s="27">
        <v>13.82</v>
      </c>
      <c r="I148" s="27">
        <v>11.33</v>
      </c>
      <c r="J148" s="27">
        <v>224.56</v>
      </c>
      <c r="K148" s="28">
        <v>272</v>
      </c>
      <c r="L148" s="27"/>
    </row>
    <row r="149" spans="1:12" ht="14.4" x14ac:dyDescent="0.3">
      <c r="A149" s="22"/>
      <c r="B149" s="23"/>
      <c r="C149" s="24"/>
      <c r="D149" s="29" t="s">
        <v>44</v>
      </c>
      <c r="E149" s="26" t="s">
        <v>58</v>
      </c>
      <c r="F149" s="27">
        <v>150</v>
      </c>
      <c r="G149" s="27">
        <v>3.5</v>
      </c>
      <c r="H149" s="27">
        <v>7.3</v>
      </c>
      <c r="I149" s="27">
        <v>22.9</v>
      </c>
      <c r="J149" s="27">
        <v>171.2</v>
      </c>
      <c r="K149" s="28">
        <v>125</v>
      </c>
      <c r="L149" s="27"/>
    </row>
    <row r="150" spans="1:12" ht="14.4" x14ac:dyDescent="0.3">
      <c r="A150" s="22"/>
      <c r="B150" s="23"/>
      <c r="C150" s="24"/>
      <c r="D150" s="29" t="s">
        <v>45</v>
      </c>
      <c r="E150" s="41" t="s">
        <v>46</v>
      </c>
      <c r="F150" s="42">
        <v>200</v>
      </c>
      <c r="G150" s="42">
        <v>0</v>
      </c>
      <c r="H150" s="42">
        <v>0</v>
      </c>
      <c r="I150" s="42">
        <v>14.6</v>
      </c>
      <c r="J150" s="42">
        <v>58.1</v>
      </c>
      <c r="K150" s="53">
        <v>199</v>
      </c>
      <c r="L150" s="27"/>
    </row>
    <row r="151" spans="1:12" ht="14.4" x14ac:dyDescent="0.3">
      <c r="A151" s="22"/>
      <c r="B151" s="23"/>
      <c r="C151" s="24"/>
      <c r="D151" s="29" t="s">
        <v>47</v>
      </c>
      <c r="E151" s="26"/>
      <c r="F151" s="27"/>
      <c r="G151" s="27"/>
      <c r="H151" s="27"/>
      <c r="I151" s="27"/>
      <c r="J151" s="27"/>
      <c r="K151" s="28"/>
      <c r="L151" s="27"/>
    </row>
    <row r="152" spans="1:12" ht="14.4" x14ac:dyDescent="0.3">
      <c r="A152" s="22"/>
      <c r="B152" s="23"/>
      <c r="C152" s="24"/>
      <c r="D152" s="29" t="s">
        <v>48</v>
      </c>
      <c r="E152" s="41" t="s">
        <v>49</v>
      </c>
      <c r="F152" s="42">
        <v>100</v>
      </c>
      <c r="G152" s="42">
        <v>4.4000000000000004</v>
      </c>
      <c r="H152" s="42">
        <v>0.6</v>
      </c>
      <c r="I152" s="42">
        <v>28.2</v>
      </c>
      <c r="J152" s="42">
        <v>136</v>
      </c>
      <c r="K152" s="53">
        <v>505</v>
      </c>
      <c r="L152" s="27"/>
    </row>
    <row r="153" spans="1:12" ht="14.4" x14ac:dyDescent="0.3">
      <c r="A153" s="22"/>
      <c r="B153" s="23"/>
      <c r="C153" s="24"/>
      <c r="D153" s="25"/>
      <c r="E153" s="26"/>
      <c r="F153" s="27"/>
      <c r="G153" s="27"/>
      <c r="H153" s="27"/>
      <c r="I153" s="27"/>
      <c r="J153" s="27"/>
      <c r="K153" s="28"/>
      <c r="L153" s="27"/>
    </row>
    <row r="154" spans="1:12" ht="14.4" x14ac:dyDescent="0.3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4.4" x14ac:dyDescent="0.3">
      <c r="A155" s="30"/>
      <c r="B155" s="31"/>
      <c r="C155" s="32"/>
      <c r="D155" s="33" t="s">
        <v>35</v>
      </c>
      <c r="E155" s="34"/>
      <c r="F155" s="35">
        <f>SUM(F146:F154)</f>
        <v>890</v>
      </c>
      <c r="G155" s="35">
        <f>SUM(G146:G154)</f>
        <v>151.79999999999998</v>
      </c>
      <c r="H155" s="35">
        <f>SUM(H146:H154)</f>
        <v>32.119999999999997</v>
      </c>
      <c r="I155" s="35">
        <f>SUM(I146:I154)</f>
        <v>107.02999999999999</v>
      </c>
      <c r="J155" s="35">
        <f>SUM(J146:J154)</f>
        <v>840.7600000000001</v>
      </c>
      <c r="K155" s="36"/>
      <c r="L155" s="35">
        <f>SUM(L146:L154)</f>
        <v>0</v>
      </c>
    </row>
    <row r="156" spans="1:12" ht="14.4" x14ac:dyDescent="0.3">
      <c r="A156" s="37">
        <f>A133</f>
        <v>1</v>
      </c>
      <c r="B156" s="38">
        <f>B133</f>
        <v>4</v>
      </c>
      <c r="C156" s="39" t="s">
        <v>50</v>
      </c>
      <c r="D156" s="40" t="s">
        <v>51</v>
      </c>
      <c r="E156" s="26"/>
      <c r="F156" s="27"/>
      <c r="G156" s="27"/>
      <c r="H156" s="27"/>
      <c r="I156" s="27"/>
      <c r="J156" s="27"/>
      <c r="K156" s="28"/>
      <c r="L156" s="27"/>
    </row>
    <row r="157" spans="1:12" ht="14.4" x14ac:dyDescent="0.3">
      <c r="A157" s="22"/>
      <c r="B157" s="23"/>
      <c r="C157" s="24"/>
      <c r="D157" s="40" t="s">
        <v>45</v>
      </c>
      <c r="E157" s="41" t="s">
        <v>53</v>
      </c>
      <c r="F157" s="42">
        <v>200</v>
      </c>
      <c r="G157" s="42">
        <v>1</v>
      </c>
      <c r="H157" s="42">
        <v>0.2</v>
      </c>
      <c r="I157" s="42">
        <v>198</v>
      </c>
      <c r="J157" s="42">
        <v>86</v>
      </c>
      <c r="K157" s="53">
        <v>442</v>
      </c>
      <c r="L157" s="27"/>
    </row>
    <row r="158" spans="1:12" ht="14.4" x14ac:dyDescent="0.3">
      <c r="A158" s="22"/>
      <c r="B158" s="23"/>
      <c r="C158" s="24"/>
      <c r="D158" s="25" t="s">
        <v>87</v>
      </c>
      <c r="E158" s="26" t="s">
        <v>88</v>
      </c>
      <c r="F158" s="27">
        <v>90</v>
      </c>
      <c r="G158" s="27">
        <v>14.33</v>
      </c>
      <c r="H158" s="27">
        <v>7.34</v>
      </c>
      <c r="I158" s="27">
        <v>13.04</v>
      </c>
      <c r="J158" s="27">
        <v>178.87</v>
      </c>
      <c r="K158" s="28">
        <v>224</v>
      </c>
      <c r="L158" s="27"/>
    </row>
    <row r="159" spans="1:12" ht="14.4" x14ac:dyDescent="0.3">
      <c r="A159" s="22"/>
      <c r="B159" s="23"/>
      <c r="C159" s="24"/>
      <c r="D159" s="25" t="s">
        <v>32</v>
      </c>
      <c r="E159" s="41" t="s">
        <v>32</v>
      </c>
      <c r="F159" s="42">
        <v>200</v>
      </c>
      <c r="G159" s="42">
        <v>0.8</v>
      </c>
      <c r="H159" s="42">
        <v>0.8</v>
      </c>
      <c r="I159" s="42">
        <v>16.600000000000001</v>
      </c>
      <c r="J159" s="42">
        <v>80.400000000000006</v>
      </c>
      <c r="K159" s="53">
        <v>33</v>
      </c>
      <c r="L159" s="27"/>
    </row>
    <row r="160" spans="1:12" ht="14.4" x14ac:dyDescent="0.3">
      <c r="A160" s="30"/>
      <c r="B160" s="31"/>
      <c r="C160" s="32"/>
      <c r="D160" s="33" t="s">
        <v>35</v>
      </c>
      <c r="E160" s="34"/>
      <c r="F160" s="35">
        <f>SUM(F156:F159)</f>
        <v>490</v>
      </c>
      <c r="G160" s="35">
        <f>SUM(G156:G159)</f>
        <v>16.13</v>
      </c>
      <c r="H160" s="35">
        <f>SUM(H156:H159)</f>
        <v>8.34</v>
      </c>
      <c r="I160" s="35">
        <f>SUM(I156:I159)</f>
        <v>227.64</v>
      </c>
      <c r="J160" s="35">
        <f>SUM(J156:J159)</f>
        <v>345.27</v>
      </c>
      <c r="K160" s="36"/>
      <c r="L160" s="35">
        <f>SUM(L153:L159)</f>
        <v>0</v>
      </c>
    </row>
    <row r="161" spans="1:12" ht="14.4" x14ac:dyDescent="0.3">
      <c r="A161" s="37">
        <f>A133</f>
        <v>1</v>
      </c>
      <c r="B161" s="38">
        <f>B133</f>
        <v>4</v>
      </c>
      <c r="C161" s="39" t="s">
        <v>56</v>
      </c>
      <c r="D161" s="29" t="s">
        <v>26</v>
      </c>
      <c r="E161" s="26" t="s">
        <v>89</v>
      </c>
      <c r="F161" s="27">
        <v>90</v>
      </c>
      <c r="G161" s="27">
        <v>25.38</v>
      </c>
      <c r="H161" s="27">
        <v>6.48</v>
      </c>
      <c r="I161" s="27">
        <v>0.2</v>
      </c>
      <c r="J161" s="27">
        <v>163.80000000000001</v>
      </c>
      <c r="K161" s="28">
        <v>307</v>
      </c>
      <c r="L161" s="27"/>
    </row>
    <row r="162" spans="1:12" ht="14.4" x14ac:dyDescent="0.3">
      <c r="A162" s="22"/>
      <c r="B162" s="23"/>
      <c r="C162" s="24"/>
      <c r="D162" s="29" t="s">
        <v>44</v>
      </c>
      <c r="E162" s="26" t="s">
        <v>70</v>
      </c>
      <c r="F162" s="27">
        <v>150</v>
      </c>
      <c r="G162" s="27">
        <v>5.55</v>
      </c>
      <c r="H162" s="27">
        <v>4.5</v>
      </c>
      <c r="I162" s="27">
        <v>25.2</v>
      </c>
      <c r="J162" s="27">
        <v>163.5</v>
      </c>
      <c r="K162" s="28">
        <v>181</v>
      </c>
      <c r="L162" s="27"/>
    </row>
    <row r="163" spans="1:12" ht="14.4" x14ac:dyDescent="0.3">
      <c r="A163" s="22"/>
      <c r="B163" s="23"/>
      <c r="C163" s="24"/>
      <c r="D163" s="29" t="s">
        <v>45</v>
      </c>
      <c r="E163" s="41" t="s">
        <v>59</v>
      </c>
      <c r="F163" s="42">
        <v>200</v>
      </c>
      <c r="G163" s="42">
        <v>0.22</v>
      </c>
      <c r="H163" s="42">
        <v>0.11</v>
      </c>
      <c r="I163" s="42">
        <v>16.2</v>
      </c>
      <c r="J163" s="42">
        <v>64.8</v>
      </c>
      <c r="K163" s="53">
        <v>430</v>
      </c>
      <c r="L163" s="27"/>
    </row>
    <row r="164" spans="1:12" ht="14.4" x14ac:dyDescent="0.3">
      <c r="A164" s="22"/>
      <c r="B164" s="23"/>
      <c r="C164" s="24"/>
      <c r="D164" s="29" t="s">
        <v>30</v>
      </c>
      <c r="E164" s="41" t="s">
        <v>31</v>
      </c>
      <c r="F164" s="42">
        <v>50</v>
      </c>
      <c r="G164" s="42">
        <v>3.8</v>
      </c>
      <c r="H164" s="42">
        <v>1.2</v>
      </c>
      <c r="I164" s="42">
        <v>26.7</v>
      </c>
      <c r="J164" s="42">
        <v>127</v>
      </c>
      <c r="K164" s="54"/>
      <c r="L164" s="27"/>
    </row>
    <row r="165" spans="1:12" ht="14.4" x14ac:dyDescent="0.3">
      <c r="A165" s="22"/>
      <c r="B165" s="23"/>
      <c r="C165" s="24"/>
      <c r="D165" s="43" t="s">
        <v>33</v>
      </c>
      <c r="E165" s="44" t="s">
        <v>33</v>
      </c>
      <c r="F165" s="42">
        <v>10</v>
      </c>
      <c r="G165" s="42">
        <v>0.1</v>
      </c>
      <c r="H165" s="42">
        <v>8.3000000000000007</v>
      </c>
      <c r="I165" s="42">
        <v>0.1</v>
      </c>
      <c r="J165" s="42">
        <v>75</v>
      </c>
      <c r="K165" s="53">
        <v>13</v>
      </c>
      <c r="L165" s="27"/>
    </row>
    <row r="166" spans="1:12" ht="14.4" x14ac:dyDescent="0.3">
      <c r="A166" s="22"/>
      <c r="B166" s="23"/>
      <c r="C166" s="24"/>
      <c r="D166" s="25" t="s">
        <v>51</v>
      </c>
      <c r="E166" s="41" t="s">
        <v>52</v>
      </c>
      <c r="F166" s="42">
        <v>50</v>
      </c>
      <c r="G166" s="42">
        <v>5.75</v>
      </c>
      <c r="H166" s="42">
        <v>4.71</v>
      </c>
      <c r="I166" s="42">
        <v>13.32</v>
      </c>
      <c r="J166" s="42">
        <v>183.5</v>
      </c>
      <c r="K166" s="53"/>
      <c r="L166" s="27"/>
    </row>
    <row r="167" spans="1:12" ht="14.4" x14ac:dyDescent="0.3">
      <c r="A167" s="30"/>
      <c r="B167" s="31"/>
      <c r="C167" s="32"/>
      <c r="D167" s="33" t="s">
        <v>35</v>
      </c>
      <c r="E167" s="34"/>
      <c r="F167" s="35">
        <f>SUM(F161:F166)</f>
        <v>550</v>
      </c>
      <c r="G167" s="35">
        <f>SUM(G161:G166)</f>
        <v>40.799999999999997</v>
      </c>
      <c r="H167" s="35">
        <f>SUM(H161:H166)</f>
        <v>25.3</v>
      </c>
      <c r="I167" s="35">
        <f>SUM(I161:I166)</f>
        <v>81.72</v>
      </c>
      <c r="J167" s="35">
        <f>SUM(J161:J166)</f>
        <v>777.6</v>
      </c>
      <c r="K167" s="36"/>
      <c r="L167" s="35">
        <f>SUM(L161:L166)</f>
        <v>0</v>
      </c>
    </row>
    <row r="168" spans="1:12" ht="14.4" x14ac:dyDescent="0.3">
      <c r="A168" s="37">
        <f>A133</f>
        <v>1</v>
      </c>
      <c r="B168" s="38">
        <f>B133</f>
        <v>4</v>
      </c>
      <c r="C168" s="39" t="s">
        <v>60</v>
      </c>
      <c r="D168" s="40" t="s">
        <v>61</v>
      </c>
      <c r="E168" s="41" t="s">
        <v>62</v>
      </c>
      <c r="F168" s="42">
        <v>200</v>
      </c>
      <c r="G168" s="42">
        <v>6</v>
      </c>
      <c r="H168" s="42">
        <v>2</v>
      </c>
      <c r="I168" s="42">
        <v>8.4</v>
      </c>
      <c r="J168" s="42">
        <v>80</v>
      </c>
      <c r="K168" s="53">
        <v>435</v>
      </c>
      <c r="L168" s="27"/>
    </row>
    <row r="169" spans="1:12" ht="14.4" x14ac:dyDescent="0.3">
      <c r="A169" s="22"/>
      <c r="B169" s="23"/>
      <c r="C169" s="24"/>
      <c r="D169" s="40" t="s">
        <v>51</v>
      </c>
      <c r="E169" s="41"/>
      <c r="F169" s="42"/>
      <c r="G169" s="42"/>
      <c r="H169" s="42"/>
      <c r="I169" s="42"/>
      <c r="J169" s="42"/>
      <c r="K169" s="53"/>
      <c r="L169" s="27"/>
    </row>
    <row r="170" spans="1:12" ht="14.4" x14ac:dyDescent="0.3">
      <c r="A170" s="22"/>
      <c r="B170" s="23"/>
      <c r="C170" s="24"/>
      <c r="D170" s="40" t="s">
        <v>45</v>
      </c>
      <c r="E170" s="26"/>
      <c r="F170" s="27"/>
      <c r="G170" s="27"/>
      <c r="H170" s="27"/>
      <c r="I170" s="27"/>
      <c r="J170" s="27"/>
      <c r="K170" s="28"/>
      <c r="L170" s="27"/>
    </row>
    <row r="171" spans="1:12" ht="14.4" x14ac:dyDescent="0.3">
      <c r="A171" s="22"/>
      <c r="B171" s="23"/>
      <c r="C171" s="24"/>
      <c r="D171" s="40" t="s">
        <v>32</v>
      </c>
      <c r="E171" s="26"/>
      <c r="F171" s="27"/>
      <c r="G171" s="27"/>
      <c r="H171" s="27"/>
      <c r="I171" s="27"/>
      <c r="J171" s="27"/>
      <c r="K171" s="28"/>
      <c r="L171" s="27"/>
    </row>
    <row r="172" spans="1:12" ht="14.4" x14ac:dyDescent="0.3">
      <c r="A172" s="22"/>
      <c r="B172" s="23"/>
      <c r="C172" s="24"/>
      <c r="D172" s="43" t="s">
        <v>63</v>
      </c>
      <c r="E172" s="44" t="s">
        <v>64</v>
      </c>
      <c r="F172" s="42">
        <v>30</v>
      </c>
      <c r="G172" s="42">
        <v>0.8</v>
      </c>
      <c r="H172" s="42">
        <v>1</v>
      </c>
      <c r="I172" s="42">
        <v>23.2</v>
      </c>
      <c r="J172" s="42">
        <v>106.2</v>
      </c>
      <c r="K172" s="28"/>
      <c r="L172" s="27"/>
    </row>
    <row r="173" spans="1:12" ht="14.4" x14ac:dyDescent="0.3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4.4" x14ac:dyDescent="0.3">
      <c r="A174" s="30"/>
      <c r="B174" s="31"/>
      <c r="C174" s="32"/>
      <c r="D174" s="45" t="s">
        <v>35</v>
      </c>
      <c r="E174" s="34"/>
      <c r="F174" s="35">
        <f>SUM(F168:F173)</f>
        <v>230</v>
      </c>
      <c r="G174" s="35">
        <f>SUM(G168:G173)</f>
        <v>6.8</v>
      </c>
      <c r="H174" s="35">
        <f>SUM(H168:H173)</f>
        <v>3</v>
      </c>
      <c r="I174" s="35">
        <f>SUM(I168:I173)</f>
        <v>31.6</v>
      </c>
      <c r="J174" s="35">
        <f>SUM(J168:J173)</f>
        <v>186.2</v>
      </c>
      <c r="K174" s="36"/>
      <c r="L174" s="35">
        <f>SUM(L168:L173)</f>
        <v>0</v>
      </c>
    </row>
    <row r="175" spans="1:12" ht="15.75" customHeight="1" x14ac:dyDescent="0.25">
      <c r="A175" s="46">
        <f>A133</f>
        <v>1</v>
      </c>
      <c r="B175" s="47">
        <f>B133</f>
        <v>4</v>
      </c>
      <c r="C175" s="65" t="s">
        <v>65</v>
      </c>
      <c r="D175" s="66"/>
      <c r="E175" s="48"/>
      <c r="F175" s="49">
        <f>F141+F145+F155+F160+F167+F174</f>
        <v>2772</v>
      </c>
      <c r="G175" s="49">
        <f>G141+G145+G155+G160+G167+G174</f>
        <v>238.89</v>
      </c>
      <c r="H175" s="49">
        <f>H141+H145+H155+H160+H167+H174</f>
        <v>98.52</v>
      </c>
      <c r="I175" s="49">
        <f>I141+I145+I155+I160+I167+I174</f>
        <v>563.09</v>
      </c>
      <c r="J175" s="49">
        <f>J141+J145+J155+J160+J167+J174</f>
        <v>2962.23</v>
      </c>
      <c r="K175" s="50"/>
      <c r="L175" s="49">
        <f>L141+L145+L155+L160+L167+L174</f>
        <v>0</v>
      </c>
    </row>
    <row r="176" spans="1:12" ht="14.4" x14ac:dyDescent="0.3">
      <c r="A176" s="15">
        <v>1</v>
      </c>
      <c r="B176" s="16">
        <v>5</v>
      </c>
      <c r="C176" s="17" t="s">
        <v>25</v>
      </c>
      <c r="D176" s="18" t="s">
        <v>26</v>
      </c>
      <c r="E176" s="19" t="s">
        <v>90</v>
      </c>
      <c r="F176" s="20">
        <v>150</v>
      </c>
      <c r="G176" s="20">
        <v>5.43</v>
      </c>
      <c r="H176" s="20">
        <v>6.69</v>
      </c>
      <c r="I176" s="20">
        <v>23.97</v>
      </c>
      <c r="J176" s="20">
        <v>177.5</v>
      </c>
      <c r="K176" s="21">
        <v>189</v>
      </c>
      <c r="L176" s="20"/>
    </row>
    <row r="177" spans="1:12" ht="14.4" x14ac:dyDescent="0.3">
      <c r="A177" s="22"/>
      <c r="B177" s="23"/>
      <c r="C177" s="24"/>
      <c r="D177" s="25"/>
      <c r="E177" s="26"/>
      <c r="F177" s="27"/>
      <c r="G177" s="27"/>
      <c r="H177" s="27"/>
      <c r="I177" s="27"/>
      <c r="J177" s="27"/>
      <c r="K177" s="28"/>
      <c r="L177" s="27"/>
    </row>
    <row r="178" spans="1:12" ht="14.4" x14ac:dyDescent="0.3">
      <c r="A178" s="22"/>
      <c r="B178" s="23"/>
      <c r="C178" s="24"/>
      <c r="D178" s="29" t="s">
        <v>28</v>
      </c>
      <c r="E178" s="41" t="s">
        <v>29</v>
      </c>
      <c r="F178" s="42">
        <v>200</v>
      </c>
      <c r="G178" s="42">
        <v>3.6</v>
      </c>
      <c r="H178" s="42">
        <v>3</v>
      </c>
      <c r="I178" s="42">
        <v>20.3</v>
      </c>
      <c r="J178" s="42">
        <v>123.1</v>
      </c>
      <c r="K178" s="53">
        <v>382</v>
      </c>
      <c r="L178" s="27"/>
    </row>
    <row r="179" spans="1:12" ht="14.4" x14ac:dyDescent="0.3">
      <c r="A179" s="22"/>
      <c r="B179" s="23"/>
      <c r="C179" s="24"/>
      <c r="D179" s="29" t="s">
        <v>30</v>
      </c>
      <c r="E179" s="41" t="s">
        <v>31</v>
      </c>
      <c r="F179" s="42">
        <v>100</v>
      </c>
      <c r="G179" s="42">
        <v>7.7</v>
      </c>
      <c r="H179" s="42">
        <v>2.4</v>
      </c>
      <c r="I179" s="42">
        <v>53.4</v>
      </c>
      <c r="J179" s="42">
        <v>254</v>
      </c>
      <c r="K179" s="53"/>
      <c r="L179" s="27"/>
    </row>
    <row r="180" spans="1:12" ht="14.4" x14ac:dyDescent="0.3">
      <c r="A180" s="22"/>
      <c r="B180" s="23"/>
      <c r="C180" s="24"/>
      <c r="D180" s="29" t="s">
        <v>32</v>
      </c>
      <c r="E180" s="41" t="s">
        <v>32</v>
      </c>
      <c r="F180" s="42">
        <v>100</v>
      </c>
      <c r="G180" s="42">
        <v>0.4</v>
      </c>
      <c r="H180" s="42">
        <v>0.4</v>
      </c>
      <c r="I180" s="42">
        <v>8.3000000000000007</v>
      </c>
      <c r="J180" s="42">
        <v>40.200000000000003</v>
      </c>
      <c r="K180" s="53">
        <v>33</v>
      </c>
      <c r="L180" s="27"/>
    </row>
    <row r="181" spans="1:12" ht="14.4" x14ac:dyDescent="0.3">
      <c r="A181" s="22"/>
      <c r="B181" s="23"/>
      <c r="C181" s="24"/>
      <c r="D181" s="43" t="s">
        <v>33</v>
      </c>
      <c r="E181" s="44" t="s">
        <v>33</v>
      </c>
      <c r="F181" s="42">
        <v>10</v>
      </c>
      <c r="G181" s="42">
        <v>0.1</v>
      </c>
      <c r="H181" s="42">
        <v>8.3000000000000007</v>
      </c>
      <c r="I181" s="42">
        <v>0.1</v>
      </c>
      <c r="J181" s="42">
        <v>75</v>
      </c>
      <c r="K181" s="53">
        <v>13</v>
      </c>
      <c r="L181" s="27"/>
    </row>
    <row r="182" spans="1:12" ht="14.4" x14ac:dyDescent="0.3">
      <c r="A182" s="22"/>
      <c r="B182" s="23"/>
      <c r="C182" s="24"/>
      <c r="D182" s="43" t="s">
        <v>83</v>
      </c>
      <c r="E182" s="44" t="s">
        <v>83</v>
      </c>
      <c r="F182" s="42">
        <v>40</v>
      </c>
      <c r="G182" s="42">
        <v>5.0999999999999996</v>
      </c>
      <c r="H182" s="42">
        <v>4.5999999999999996</v>
      </c>
      <c r="I182" s="42">
        <v>0.3</v>
      </c>
      <c r="J182" s="42">
        <v>63</v>
      </c>
      <c r="K182" s="53">
        <v>213</v>
      </c>
      <c r="L182" s="27"/>
    </row>
    <row r="183" spans="1:12" ht="14.4" x14ac:dyDescent="0.3">
      <c r="A183" s="22"/>
      <c r="B183" s="23"/>
      <c r="C183" s="24"/>
      <c r="D183" s="43" t="s">
        <v>34</v>
      </c>
      <c r="E183" s="44" t="s">
        <v>34</v>
      </c>
      <c r="F183" s="42">
        <v>12</v>
      </c>
      <c r="G183" s="42">
        <v>2.76</v>
      </c>
      <c r="H183" s="42">
        <v>3.56</v>
      </c>
      <c r="I183" s="42">
        <v>0</v>
      </c>
      <c r="J183" s="42">
        <v>43.6</v>
      </c>
      <c r="K183" s="53">
        <v>14</v>
      </c>
      <c r="L183" s="27"/>
    </row>
    <row r="184" spans="1:12" ht="14.4" x14ac:dyDescent="0.3">
      <c r="A184" s="30"/>
      <c r="B184" s="31"/>
      <c r="C184" s="32"/>
      <c r="D184" s="33" t="s">
        <v>35</v>
      </c>
      <c r="E184" s="34"/>
      <c r="F184" s="35">
        <f>SUM(F176:F183)</f>
        <v>612</v>
      </c>
      <c r="G184" s="35">
        <f>SUM(G176:G183)</f>
        <v>25.089999999999996</v>
      </c>
      <c r="H184" s="35">
        <f>SUM(H176:H183)</f>
        <v>28.95</v>
      </c>
      <c r="I184" s="35">
        <f>SUM(I176:I183)</f>
        <v>106.36999999999998</v>
      </c>
      <c r="J184" s="35">
        <f>SUM(J176:J183)</f>
        <v>776.40000000000009</v>
      </c>
      <c r="K184" s="36"/>
      <c r="L184" s="35">
        <f>SUM(L176:L183)</f>
        <v>0</v>
      </c>
    </row>
    <row r="185" spans="1:12" ht="14.4" x14ac:dyDescent="0.3">
      <c r="A185" s="37">
        <f>A176</f>
        <v>1</v>
      </c>
      <c r="B185" s="38">
        <f>B176</f>
        <v>5</v>
      </c>
      <c r="C185" s="39" t="s">
        <v>36</v>
      </c>
      <c r="D185" s="40" t="s">
        <v>32</v>
      </c>
      <c r="E185" s="26"/>
      <c r="F185" s="27"/>
      <c r="G185" s="27"/>
      <c r="H185" s="27"/>
      <c r="I185" s="27"/>
      <c r="J185" s="27"/>
      <c r="K185" s="28"/>
      <c r="L185" s="27"/>
    </row>
    <row r="186" spans="1:12" ht="14.4" x14ac:dyDescent="0.3">
      <c r="A186" s="22"/>
      <c r="B186" s="23"/>
      <c r="C186" s="24"/>
      <c r="D186" s="25"/>
      <c r="E186" s="26"/>
      <c r="F186" s="27"/>
      <c r="G186" s="27"/>
      <c r="H186" s="27"/>
      <c r="I186" s="27"/>
      <c r="J186" s="27"/>
      <c r="K186" s="28"/>
      <c r="L186" s="27"/>
    </row>
    <row r="187" spans="1:12" ht="14.4" x14ac:dyDescent="0.3">
      <c r="A187" s="22"/>
      <c r="B187" s="23"/>
      <c r="C187" s="24"/>
      <c r="D187" s="25"/>
      <c r="E187" s="26"/>
      <c r="F187" s="27"/>
      <c r="G187" s="27"/>
      <c r="H187" s="27"/>
      <c r="I187" s="27"/>
      <c r="J187" s="27"/>
      <c r="K187" s="28"/>
      <c r="L187" s="27"/>
    </row>
    <row r="188" spans="1:12" ht="14.4" x14ac:dyDescent="0.3">
      <c r="A188" s="30"/>
      <c r="B188" s="31"/>
      <c r="C188" s="32"/>
      <c r="D188" s="33" t="s">
        <v>35</v>
      </c>
      <c r="E188" s="34"/>
      <c r="F188" s="35">
        <f>SUM(F185:F187)</f>
        <v>0</v>
      </c>
      <c r="G188" s="35">
        <f>SUM(G185:G187)</f>
        <v>0</v>
      </c>
      <c r="H188" s="35">
        <f>SUM(H185:H187)</f>
        <v>0</v>
      </c>
      <c r="I188" s="35">
        <f>SUM(I185:I187)</f>
        <v>0</v>
      </c>
      <c r="J188" s="35">
        <f>SUM(J185:J187)</f>
        <v>0</v>
      </c>
      <c r="K188" s="36"/>
      <c r="L188" s="35">
        <f>SUM(L185:L187)</f>
        <v>0</v>
      </c>
    </row>
    <row r="189" spans="1:12" ht="14.4" x14ac:dyDescent="0.3">
      <c r="A189" s="37">
        <f>A176</f>
        <v>1</v>
      </c>
      <c r="B189" s="38">
        <f>B176</f>
        <v>5</v>
      </c>
      <c r="C189" s="39" t="s">
        <v>37</v>
      </c>
      <c r="D189" s="29" t="s">
        <v>38</v>
      </c>
      <c r="E189" s="26" t="s">
        <v>91</v>
      </c>
      <c r="F189" s="27">
        <v>100</v>
      </c>
      <c r="G189" s="27">
        <v>1.41</v>
      </c>
      <c r="H189" s="27">
        <v>10.15</v>
      </c>
      <c r="I189" s="27">
        <v>6.53</v>
      </c>
      <c r="J189" s="27">
        <v>123.62</v>
      </c>
      <c r="K189" s="28">
        <v>51</v>
      </c>
      <c r="L189" s="27"/>
    </row>
    <row r="190" spans="1:12" ht="14.4" x14ac:dyDescent="0.3">
      <c r="A190" s="22"/>
      <c r="B190" s="23"/>
      <c r="C190" s="24"/>
      <c r="D190" s="29" t="s">
        <v>40</v>
      </c>
      <c r="E190" s="26" t="s">
        <v>92</v>
      </c>
      <c r="F190" s="27">
        <v>250</v>
      </c>
      <c r="G190" s="27">
        <v>3.6</v>
      </c>
      <c r="H190" s="27">
        <v>3</v>
      </c>
      <c r="I190" s="27">
        <v>27</v>
      </c>
      <c r="J190" s="27">
        <v>150.30000000000001</v>
      </c>
      <c r="K190" s="28">
        <v>112</v>
      </c>
      <c r="L190" s="27"/>
    </row>
    <row r="191" spans="1:12" ht="14.4" x14ac:dyDescent="0.3">
      <c r="A191" s="22"/>
      <c r="B191" s="23"/>
      <c r="C191" s="24"/>
      <c r="D191" s="29" t="s">
        <v>42</v>
      </c>
      <c r="E191" s="26" t="s">
        <v>73</v>
      </c>
      <c r="F191" s="27">
        <v>150</v>
      </c>
      <c r="G191" s="27">
        <v>16.89</v>
      </c>
      <c r="H191" s="27">
        <v>16.100000000000001</v>
      </c>
      <c r="I191" s="27">
        <v>13.4</v>
      </c>
      <c r="J191" s="27">
        <v>265.87</v>
      </c>
      <c r="K191" s="28">
        <v>258</v>
      </c>
      <c r="L191" s="27"/>
    </row>
    <row r="192" spans="1:12" ht="14.4" x14ac:dyDescent="0.3">
      <c r="A192" s="22"/>
      <c r="B192" s="23"/>
      <c r="C192" s="24"/>
      <c r="D192" s="29" t="s">
        <v>44</v>
      </c>
      <c r="E192" s="26"/>
      <c r="F192" s="27"/>
      <c r="G192" s="27"/>
      <c r="H192" s="27"/>
      <c r="I192" s="27"/>
      <c r="J192" s="27"/>
      <c r="K192" s="28"/>
      <c r="L192" s="27"/>
    </row>
    <row r="193" spans="1:12" ht="14.4" x14ac:dyDescent="0.3">
      <c r="A193" s="22"/>
      <c r="B193" s="23"/>
      <c r="C193" s="24"/>
      <c r="D193" s="29" t="s">
        <v>45</v>
      </c>
      <c r="E193" s="41" t="s">
        <v>46</v>
      </c>
      <c r="F193" s="42">
        <v>200</v>
      </c>
      <c r="G193" s="42">
        <v>0</v>
      </c>
      <c r="H193" s="42">
        <v>0</v>
      </c>
      <c r="I193" s="42">
        <v>14.6</v>
      </c>
      <c r="J193" s="42">
        <v>58.1</v>
      </c>
      <c r="K193" s="53">
        <v>199</v>
      </c>
      <c r="L193" s="27"/>
    </row>
    <row r="194" spans="1:12" ht="14.4" x14ac:dyDescent="0.3">
      <c r="A194" s="22"/>
      <c r="B194" s="23"/>
      <c r="C194" s="24"/>
      <c r="D194" s="29" t="s">
        <v>47</v>
      </c>
      <c r="E194" s="26"/>
      <c r="F194" s="27"/>
      <c r="G194" s="27"/>
      <c r="H194" s="27"/>
      <c r="I194" s="27"/>
      <c r="J194" s="27"/>
      <c r="K194" s="28"/>
      <c r="L194" s="27"/>
    </row>
    <row r="195" spans="1:12" ht="14.4" x14ac:dyDescent="0.3">
      <c r="A195" s="22"/>
      <c r="B195" s="23"/>
      <c r="C195" s="24"/>
      <c r="D195" s="29" t="s">
        <v>48</v>
      </c>
      <c r="E195" s="41" t="s">
        <v>49</v>
      </c>
      <c r="F195" s="42">
        <v>100</v>
      </c>
      <c r="G195" s="42">
        <v>4.4000000000000004</v>
      </c>
      <c r="H195" s="42">
        <v>0.6</v>
      </c>
      <c r="I195" s="42">
        <v>28.2</v>
      </c>
      <c r="J195" s="42">
        <v>136</v>
      </c>
      <c r="K195" s="53">
        <v>505</v>
      </c>
      <c r="L195" s="27"/>
    </row>
    <row r="196" spans="1:12" ht="14.4" x14ac:dyDescent="0.3">
      <c r="A196" s="22"/>
      <c r="B196" s="23"/>
      <c r="C196" s="24"/>
      <c r="D196" s="25"/>
      <c r="E196" s="26"/>
      <c r="F196" s="27"/>
      <c r="G196" s="27"/>
      <c r="H196" s="27"/>
      <c r="I196" s="27"/>
      <c r="J196" s="27"/>
      <c r="K196" s="28"/>
      <c r="L196" s="27"/>
    </row>
    <row r="197" spans="1:12" ht="14.4" x14ac:dyDescent="0.3">
      <c r="A197" s="22"/>
      <c r="B197" s="23"/>
      <c r="C197" s="24"/>
      <c r="D197" s="25"/>
      <c r="E197" s="26"/>
      <c r="F197" s="27"/>
      <c r="G197" s="27"/>
      <c r="H197" s="27"/>
      <c r="I197" s="27"/>
      <c r="J197" s="27"/>
      <c r="K197" s="28"/>
      <c r="L197" s="27"/>
    </row>
    <row r="198" spans="1:12" ht="14.4" x14ac:dyDescent="0.3">
      <c r="A198" s="30"/>
      <c r="B198" s="31"/>
      <c r="C198" s="32"/>
      <c r="D198" s="33" t="s">
        <v>35</v>
      </c>
      <c r="E198" s="34"/>
      <c r="F198" s="35">
        <f>SUM(F189:F197)</f>
        <v>800</v>
      </c>
      <c r="G198" s="35">
        <f>SUM(G189:G197)</f>
        <v>26.299999999999997</v>
      </c>
      <c r="H198" s="35">
        <f>SUM(H189:H197)</f>
        <v>29.85</v>
      </c>
      <c r="I198" s="35">
        <f>SUM(I189:I197)</f>
        <v>89.73</v>
      </c>
      <c r="J198" s="35">
        <f>SUM(J189:J197)</f>
        <v>733.89</v>
      </c>
      <c r="K198" s="36"/>
      <c r="L198" s="35">
        <f>SUM(L189:L197)</f>
        <v>0</v>
      </c>
    </row>
    <row r="199" spans="1:12" ht="14.4" x14ac:dyDescent="0.3">
      <c r="A199" s="37">
        <f>A176</f>
        <v>1</v>
      </c>
      <c r="B199" s="38">
        <f>B176</f>
        <v>5</v>
      </c>
      <c r="C199" s="39" t="s">
        <v>50</v>
      </c>
      <c r="D199" s="40" t="s">
        <v>51</v>
      </c>
      <c r="E199" s="26" t="s">
        <v>93</v>
      </c>
      <c r="F199" s="27">
        <v>90</v>
      </c>
      <c r="G199" s="27">
        <v>4.13</v>
      </c>
      <c r="H199" s="27">
        <v>3.59</v>
      </c>
      <c r="I199" s="27">
        <v>24.06</v>
      </c>
      <c r="J199" s="27">
        <v>145.4</v>
      </c>
      <c r="K199" s="28">
        <v>451</v>
      </c>
      <c r="L199" s="27"/>
    </row>
    <row r="200" spans="1:12" ht="14.4" x14ac:dyDescent="0.3">
      <c r="A200" s="22"/>
      <c r="B200" s="23"/>
      <c r="C200" s="24"/>
      <c r="D200" s="40" t="s">
        <v>45</v>
      </c>
      <c r="E200" s="41" t="s">
        <v>53</v>
      </c>
      <c r="F200" s="42">
        <v>200</v>
      </c>
      <c r="G200" s="42">
        <v>1</v>
      </c>
      <c r="H200" s="42">
        <v>0.2</v>
      </c>
      <c r="I200" s="42">
        <v>198</v>
      </c>
      <c r="J200" s="42">
        <v>86</v>
      </c>
      <c r="K200" s="53">
        <v>442</v>
      </c>
      <c r="L200" s="27"/>
    </row>
    <row r="201" spans="1:12" ht="14.4" x14ac:dyDescent="0.3">
      <c r="A201" s="22"/>
      <c r="B201" s="23"/>
      <c r="C201" s="24"/>
      <c r="D201" s="25" t="s">
        <v>32</v>
      </c>
      <c r="E201" s="41" t="s">
        <v>32</v>
      </c>
      <c r="F201" s="42">
        <v>200</v>
      </c>
      <c r="G201" s="42">
        <v>0.8</v>
      </c>
      <c r="H201" s="42">
        <v>0.8</v>
      </c>
      <c r="I201" s="42">
        <v>16.600000000000001</v>
      </c>
      <c r="J201" s="42">
        <v>80.400000000000006</v>
      </c>
      <c r="K201" s="53">
        <v>33</v>
      </c>
      <c r="L201" s="27"/>
    </row>
    <row r="202" spans="1:12" ht="14.4" x14ac:dyDescent="0.3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28"/>
      <c r="L202" s="27"/>
    </row>
    <row r="203" spans="1:12" ht="14.4" x14ac:dyDescent="0.3">
      <c r="A203" s="30"/>
      <c r="B203" s="31"/>
      <c r="C203" s="32"/>
      <c r="D203" s="33" t="s">
        <v>35</v>
      </c>
      <c r="E203" s="34"/>
      <c r="F203" s="35">
        <f>SUM(F199:F202)</f>
        <v>490</v>
      </c>
      <c r="G203" s="35">
        <f>SUM(G199:G202)</f>
        <v>5.93</v>
      </c>
      <c r="H203" s="35">
        <f>SUM(H199:H202)</f>
        <v>4.59</v>
      </c>
      <c r="I203" s="35">
        <f>SUM(I199:I202)</f>
        <v>238.66</v>
      </c>
      <c r="J203" s="35">
        <f>SUM(J199:J202)</f>
        <v>311.8</v>
      </c>
      <c r="K203" s="36"/>
      <c r="L203" s="35">
        <f>SUM(L196:L202)</f>
        <v>0</v>
      </c>
    </row>
    <row r="204" spans="1:12" ht="14.4" x14ac:dyDescent="0.3">
      <c r="A204" s="37">
        <f>A176</f>
        <v>1</v>
      </c>
      <c r="B204" s="38">
        <f>B176</f>
        <v>5</v>
      </c>
      <c r="C204" s="39" t="s">
        <v>56</v>
      </c>
      <c r="D204" s="29" t="s">
        <v>26</v>
      </c>
      <c r="E204" s="26" t="s">
        <v>94</v>
      </c>
      <c r="F204" s="27">
        <v>90</v>
      </c>
      <c r="G204" s="27">
        <v>0.3</v>
      </c>
      <c r="H204" s="27">
        <v>3.6</v>
      </c>
      <c r="I204" s="27">
        <v>1.3</v>
      </c>
      <c r="J204" s="27">
        <v>38.9</v>
      </c>
      <c r="K204" s="28">
        <v>267</v>
      </c>
      <c r="L204" s="27"/>
    </row>
    <row r="205" spans="1:12" ht="14.4" x14ac:dyDescent="0.3">
      <c r="A205" s="22"/>
      <c r="B205" s="23"/>
      <c r="C205" s="24"/>
      <c r="D205" s="29" t="s">
        <v>44</v>
      </c>
      <c r="E205" s="26" t="s">
        <v>95</v>
      </c>
      <c r="F205" s="27">
        <v>150</v>
      </c>
      <c r="G205" s="27">
        <v>3.84</v>
      </c>
      <c r="H205" s="27">
        <v>6.24</v>
      </c>
      <c r="I205" s="27">
        <v>108</v>
      </c>
      <c r="J205" s="27">
        <v>115.2</v>
      </c>
      <c r="K205" s="28">
        <v>131</v>
      </c>
      <c r="L205" s="27"/>
    </row>
    <row r="206" spans="1:12" ht="14.4" x14ac:dyDescent="0.3">
      <c r="A206" s="22"/>
      <c r="B206" s="23"/>
      <c r="C206" s="24"/>
      <c r="D206" s="29" t="s">
        <v>45</v>
      </c>
      <c r="E206" s="41" t="s">
        <v>59</v>
      </c>
      <c r="F206" s="42">
        <v>200</v>
      </c>
      <c r="G206" s="42">
        <v>0.22</v>
      </c>
      <c r="H206" s="42">
        <v>0.11</v>
      </c>
      <c r="I206" s="42">
        <v>16.2</v>
      </c>
      <c r="J206" s="42">
        <v>64.8</v>
      </c>
      <c r="K206" s="53">
        <v>430</v>
      </c>
      <c r="L206" s="27"/>
    </row>
    <row r="207" spans="1:12" ht="14.4" x14ac:dyDescent="0.3">
      <c r="A207" s="22"/>
      <c r="B207" s="23"/>
      <c r="C207" s="24"/>
      <c r="D207" s="29" t="s">
        <v>30</v>
      </c>
      <c r="E207" s="41" t="s">
        <v>31</v>
      </c>
      <c r="F207" s="42">
        <v>50</v>
      </c>
      <c r="G207" s="42">
        <v>3.8</v>
      </c>
      <c r="H207" s="42">
        <v>1.2</v>
      </c>
      <c r="I207" s="42">
        <v>26.7</v>
      </c>
      <c r="J207" s="42">
        <v>127</v>
      </c>
      <c r="K207" s="54"/>
      <c r="L207" s="27"/>
    </row>
    <row r="208" spans="1:12" ht="14.4" x14ac:dyDescent="0.3">
      <c r="A208" s="22"/>
      <c r="B208" s="23"/>
      <c r="C208" s="24"/>
      <c r="D208" s="43" t="s">
        <v>33</v>
      </c>
      <c r="E208" s="44" t="s">
        <v>33</v>
      </c>
      <c r="F208" s="42">
        <v>10</v>
      </c>
      <c r="G208" s="42">
        <v>0.1</v>
      </c>
      <c r="H208" s="42">
        <v>8.3000000000000007</v>
      </c>
      <c r="I208" s="42">
        <v>0.1</v>
      </c>
      <c r="J208" s="42">
        <v>75</v>
      </c>
      <c r="K208" s="53">
        <v>13</v>
      </c>
      <c r="L208" s="27"/>
    </row>
    <row r="209" spans="1:12" ht="14.4" x14ac:dyDescent="0.3">
      <c r="A209" s="22"/>
      <c r="B209" s="23"/>
      <c r="C209" s="24"/>
      <c r="D209" s="43" t="s">
        <v>51</v>
      </c>
      <c r="E209" s="41" t="s">
        <v>52</v>
      </c>
      <c r="F209" s="42">
        <v>50</v>
      </c>
      <c r="G209" s="42">
        <v>5.75</v>
      </c>
      <c r="H209" s="42">
        <v>4.71</v>
      </c>
      <c r="I209" s="42">
        <v>13.32</v>
      </c>
      <c r="J209" s="42">
        <v>183.5</v>
      </c>
      <c r="K209" s="53"/>
      <c r="L209" s="27"/>
    </row>
    <row r="210" spans="1:12" ht="14.4" x14ac:dyDescent="0.3">
      <c r="A210" s="30"/>
      <c r="B210" s="31"/>
      <c r="C210" s="32"/>
      <c r="D210" s="33" t="s">
        <v>35</v>
      </c>
      <c r="E210" s="34"/>
      <c r="F210" s="35">
        <f>SUM(F204:F209)</f>
        <v>550</v>
      </c>
      <c r="G210" s="35">
        <f>SUM(G204:G209)</f>
        <v>14.01</v>
      </c>
      <c r="H210" s="35">
        <f>SUM(H204:H209)</f>
        <v>24.16</v>
      </c>
      <c r="I210" s="35">
        <f>SUM(I204:I209)</f>
        <v>165.61999999999998</v>
      </c>
      <c r="J210" s="35">
        <f>SUM(J204:J209)</f>
        <v>604.4</v>
      </c>
      <c r="K210" s="36"/>
      <c r="L210" s="35">
        <f>SUM(L204:L209)</f>
        <v>0</v>
      </c>
    </row>
    <row r="211" spans="1:12" ht="14.4" x14ac:dyDescent="0.3">
      <c r="A211" s="37">
        <f>A176</f>
        <v>1</v>
      </c>
      <c r="B211" s="38">
        <f>B176</f>
        <v>5</v>
      </c>
      <c r="C211" s="39" t="s">
        <v>60</v>
      </c>
      <c r="D211" s="40" t="s">
        <v>61</v>
      </c>
      <c r="E211" s="41" t="s">
        <v>62</v>
      </c>
      <c r="F211" s="42">
        <v>200</v>
      </c>
      <c r="G211" s="42">
        <v>6</v>
      </c>
      <c r="H211" s="42">
        <v>2</v>
      </c>
      <c r="I211" s="42">
        <v>8.4</v>
      </c>
      <c r="J211" s="42">
        <v>80</v>
      </c>
      <c r="K211" s="53">
        <v>435</v>
      </c>
      <c r="L211" s="27"/>
    </row>
    <row r="212" spans="1:12" ht="14.4" x14ac:dyDescent="0.3">
      <c r="A212" s="22"/>
      <c r="B212" s="23"/>
      <c r="C212" s="24"/>
      <c r="D212" s="40" t="s">
        <v>51</v>
      </c>
      <c r="E212" s="41"/>
      <c r="F212" s="42"/>
      <c r="G212" s="42"/>
      <c r="H212" s="42"/>
      <c r="I212" s="42"/>
      <c r="J212" s="42"/>
      <c r="K212" s="53"/>
      <c r="L212" s="27"/>
    </row>
    <row r="213" spans="1:12" ht="14.4" x14ac:dyDescent="0.3">
      <c r="A213" s="22"/>
      <c r="B213" s="23"/>
      <c r="C213" s="24"/>
      <c r="D213" s="40" t="s">
        <v>45</v>
      </c>
      <c r="E213" s="26"/>
      <c r="F213" s="27"/>
      <c r="G213" s="27"/>
      <c r="H213" s="27"/>
      <c r="I213" s="27"/>
      <c r="J213" s="27"/>
      <c r="K213" s="28"/>
      <c r="L213" s="27"/>
    </row>
    <row r="214" spans="1:12" ht="14.4" x14ac:dyDescent="0.3">
      <c r="A214" s="22"/>
      <c r="B214" s="23"/>
      <c r="C214" s="24"/>
      <c r="D214" s="40" t="s">
        <v>32</v>
      </c>
      <c r="E214" s="26"/>
      <c r="F214" s="27"/>
      <c r="G214" s="27"/>
      <c r="H214" s="27"/>
      <c r="I214" s="27"/>
      <c r="J214" s="27"/>
      <c r="K214" s="28"/>
      <c r="L214" s="27"/>
    </row>
    <row r="215" spans="1:12" ht="14.4" x14ac:dyDescent="0.3">
      <c r="A215" s="22"/>
      <c r="B215" s="23"/>
      <c r="C215" s="24"/>
      <c r="D215" s="43" t="s">
        <v>63</v>
      </c>
      <c r="E215" s="44" t="s">
        <v>64</v>
      </c>
      <c r="F215" s="42">
        <v>30</v>
      </c>
      <c r="G215" s="42">
        <v>0.8</v>
      </c>
      <c r="H215" s="42">
        <v>1</v>
      </c>
      <c r="I215" s="42">
        <v>23.2</v>
      </c>
      <c r="J215" s="42">
        <v>106.2</v>
      </c>
      <c r="K215" s="28"/>
      <c r="L215" s="27"/>
    </row>
    <row r="216" spans="1:12" ht="14.4" x14ac:dyDescent="0.3">
      <c r="A216" s="22"/>
      <c r="B216" s="23"/>
      <c r="C216" s="24"/>
      <c r="D216" s="25"/>
      <c r="E216" s="26"/>
      <c r="F216" s="27"/>
      <c r="G216" s="27"/>
      <c r="H216" s="27"/>
      <c r="I216" s="27"/>
      <c r="J216" s="27"/>
      <c r="K216" s="28"/>
      <c r="L216" s="27"/>
    </row>
    <row r="217" spans="1:12" ht="14.4" x14ac:dyDescent="0.3">
      <c r="A217" s="30"/>
      <c r="B217" s="31"/>
      <c r="C217" s="32"/>
      <c r="D217" s="45" t="s">
        <v>35</v>
      </c>
      <c r="E217" s="34"/>
      <c r="F217" s="35">
        <f>SUM(F211:F216)</f>
        <v>230</v>
      </c>
      <c r="G217" s="35">
        <f>SUM(G211:G216)</f>
        <v>6.8</v>
      </c>
      <c r="H217" s="35">
        <f>SUM(H211:H216)</f>
        <v>3</v>
      </c>
      <c r="I217" s="35">
        <f>SUM(I211:I216)</f>
        <v>31.6</v>
      </c>
      <c r="J217" s="35">
        <f>SUM(J211:J216)</f>
        <v>186.2</v>
      </c>
      <c r="K217" s="36"/>
      <c r="L217" s="35">
        <f>SUM(L211:L216)</f>
        <v>0</v>
      </c>
    </row>
    <row r="218" spans="1:12" ht="15.75" customHeight="1" thickBot="1" x14ac:dyDescent="0.3">
      <c r="A218" s="46">
        <f>A176</f>
        <v>1</v>
      </c>
      <c r="B218" s="47">
        <f>B176</f>
        <v>5</v>
      </c>
      <c r="C218" s="65" t="s">
        <v>65</v>
      </c>
      <c r="D218" s="66"/>
      <c r="E218" s="48"/>
      <c r="F218" s="49">
        <f>F184+F188+F198+F203+F210+F217</f>
        <v>2682</v>
      </c>
      <c r="G218" s="49">
        <f>G184+G188+G198+G203+G210+G217</f>
        <v>78.13</v>
      </c>
      <c r="H218" s="49">
        <f>H184+H188+H198+H203+H210+H217</f>
        <v>90.55</v>
      </c>
      <c r="I218" s="49">
        <f>I184+I188+I198+I203+I210+I217</f>
        <v>631.98</v>
      </c>
      <c r="J218" s="49">
        <f>J184+J188+J198+J203+J210+J217</f>
        <v>2612.6899999999996</v>
      </c>
      <c r="K218" s="50"/>
      <c r="L218" s="49">
        <f>L184+L188+L198+L203+L210+L217</f>
        <v>0</v>
      </c>
    </row>
    <row r="219" spans="1:12" ht="14.4" x14ac:dyDescent="0.3">
      <c r="A219" s="15">
        <v>2</v>
      </c>
      <c r="B219" s="16">
        <v>1</v>
      </c>
      <c r="C219" s="17" t="s">
        <v>25</v>
      </c>
      <c r="D219" s="18" t="s">
        <v>26</v>
      </c>
      <c r="E219" s="19" t="s">
        <v>100</v>
      </c>
      <c r="F219" s="20">
        <v>150</v>
      </c>
      <c r="G219" s="20">
        <v>7.1</v>
      </c>
      <c r="H219" s="20">
        <v>15.9</v>
      </c>
      <c r="I219" s="20">
        <v>27.1</v>
      </c>
      <c r="J219" s="20">
        <v>281</v>
      </c>
      <c r="K219" s="21">
        <v>210</v>
      </c>
      <c r="L219" s="20"/>
    </row>
    <row r="220" spans="1:12" ht="14.4" x14ac:dyDescent="0.3">
      <c r="A220" s="22"/>
      <c r="B220" s="23"/>
      <c r="C220" s="24"/>
      <c r="D220" s="25"/>
      <c r="E220" s="26"/>
      <c r="F220" s="27"/>
      <c r="G220" s="27"/>
      <c r="H220" s="27"/>
      <c r="I220" s="27"/>
      <c r="J220" s="27"/>
      <c r="K220" s="28"/>
      <c r="L220" s="27"/>
    </row>
    <row r="221" spans="1:12" ht="14.4" x14ac:dyDescent="0.3">
      <c r="A221" s="22"/>
      <c r="B221" s="23"/>
      <c r="C221" s="24"/>
      <c r="D221" s="29" t="s">
        <v>28</v>
      </c>
      <c r="E221" s="41" t="s">
        <v>67</v>
      </c>
      <c r="F221" s="42">
        <v>200</v>
      </c>
      <c r="G221" s="42">
        <v>1.5</v>
      </c>
      <c r="H221" s="42">
        <v>1.3</v>
      </c>
      <c r="I221" s="42">
        <v>22.4</v>
      </c>
      <c r="J221" s="42">
        <v>107</v>
      </c>
      <c r="K221" s="53">
        <v>432</v>
      </c>
      <c r="L221" s="27"/>
    </row>
    <row r="222" spans="1:12" ht="14.4" x14ac:dyDescent="0.3">
      <c r="A222" s="22"/>
      <c r="B222" s="23"/>
      <c r="C222" s="24"/>
      <c r="D222" s="29" t="s">
        <v>30</v>
      </c>
      <c r="E222" s="41" t="s">
        <v>31</v>
      </c>
      <c r="F222" s="42">
        <v>100</v>
      </c>
      <c r="G222" s="42">
        <v>7.7</v>
      </c>
      <c r="H222" s="42">
        <v>2.4</v>
      </c>
      <c r="I222" s="42">
        <v>53.4</v>
      </c>
      <c r="J222" s="42">
        <v>254</v>
      </c>
      <c r="K222" s="53"/>
      <c r="L222" s="27"/>
    </row>
    <row r="223" spans="1:12" ht="14.4" x14ac:dyDescent="0.3">
      <c r="A223" s="22"/>
      <c r="B223" s="23"/>
      <c r="C223" s="24"/>
      <c r="D223" s="29" t="s">
        <v>32</v>
      </c>
      <c r="E223" s="26"/>
      <c r="F223" s="27"/>
      <c r="G223" s="27"/>
      <c r="H223" s="27"/>
      <c r="I223" s="27"/>
      <c r="J223" s="27"/>
      <c r="K223" s="28"/>
      <c r="L223" s="27"/>
    </row>
    <row r="224" spans="1:12" ht="14.4" x14ac:dyDescent="0.3">
      <c r="A224" s="22"/>
      <c r="B224" s="23"/>
      <c r="C224" s="24"/>
      <c r="D224" s="43" t="s">
        <v>33</v>
      </c>
      <c r="E224" s="44" t="s">
        <v>33</v>
      </c>
      <c r="F224" s="42">
        <v>10</v>
      </c>
      <c r="G224" s="42">
        <v>0.1</v>
      </c>
      <c r="H224" s="42">
        <v>8.3000000000000007</v>
      </c>
      <c r="I224" s="42">
        <v>0.1</v>
      </c>
      <c r="J224" s="42">
        <v>75</v>
      </c>
      <c r="K224" s="53">
        <v>13</v>
      </c>
      <c r="L224" s="27"/>
    </row>
    <row r="225" spans="1:12" ht="14.4" x14ac:dyDescent="0.3">
      <c r="A225" s="22"/>
      <c r="B225" s="23"/>
      <c r="C225" s="24"/>
      <c r="D225" s="43" t="s">
        <v>83</v>
      </c>
      <c r="E225" s="44" t="s">
        <v>83</v>
      </c>
      <c r="F225" s="42">
        <v>40</v>
      </c>
      <c r="G225" s="42">
        <v>5.0999999999999996</v>
      </c>
      <c r="H225" s="42">
        <v>4.5999999999999996</v>
      </c>
      <c r="I225" s="42">
        <v>0.3</v>
      </c>
      <c r="J225" s="42">
        <v>63</v>
      </c>
      <c r="K225" s="53">
        <v>213</v>
      </c>
      <c r="L225" s="27"/>
    </row>
    <row r="226" spans="1:12" ht="14.4" x14ac:dyDescent="0.3">
      <c r="A226" s="30"/>
      <c r="B226" s="31"/>
      <c r="C226" s="32"/>
      <c r="D226" s="33" t="s">
        <v>35</v>
      </c>
      <c r="E226" s="34"/>
      <c r="F226" s="35">
        <f>SUM(F219:F225)</f>
        <v>500</v>
      </c>
      <c r="G226" s="35">
        <f>SUM(G219:G225)</f>
        <v>21.5</v>
      </c>
      <c r="H226" s="35">
        <f>SUM(H219:H225)</f>
        <v>32.5</v>
      </c>
      <c r="I226" s="35">
        <f>SUM(I219:I225)</f>
        <v>103.3</v>
      </c>
      <c r="J226" s="35">
        <f>SUM(J219:J225)</f>
        <v>780</v>
      </c>
      <c r="K226" s="36"/>
      <c r="L226" s="35">
        <f>SUM(L219:L225)</f>
        <v>0</v>
      </c>
    </row>
    <row r="227" spans="1:12" ht="14.4" x14ac:dyDescent="0.3">
      <c r="A227" s="37">
        <f>A219</f>
        <v>2</v>
      </c>
      <c r="B227" s="38">
        <f>B219</f>
        <v>1</v>
      </c>
      <c r="C227" s="39" t="s">
        <v>36</v>
      </c>
      <c r="D227" s="40" t="s">
        <v>32</v>
      </c>
      <c r="E227" s="26"/>
      <c r="F227" s="27"/>
      <c r="G227" s="27"/>
      <c r="H227" s="27"/>
      <c r="I227" s="27"/>
      <c r="J227" s="27"/>
      <c r="K227" s="28"/>
      <c r="L227" s="27"/>
    </row>
    <row r="228" spans="1:12" ht="14.4" x14ac:dyDescent="0.3">
      <c r="A228" s="22"/>
      <c r="B228" s="23"/>
      <c r="C228" s="24"/>
      <c r="D228" s="25"/>
      <c r="E228" s="26"/>
      <c r="F228" s="27"/>
      <c r="G228" s="27"/>
      <c r="H228" s="27"/>
      <c r="I228" s="27"/>
      <c r="J228" s="27"/>
      <c r="K228" s="28"/>
      <c r="L228" s="27"/>
    </row>
    <row r="229" spans="1:12" ht="14.4" x14ac:dyDescent="0.3">
      <c r="A229" s="22"/>
      <c r="B229" s="23"/>
      <c r="C229" s="24"/>
      <c r="D229" s="25"/>
      <c r="E229" s="26"/>
      <c r="F229" s="27"/>
      <c r="G229" s="27"/>
      <c r="H229" s="27"/>
      <c r="I229" s="27"/>
      <c r="J229" s="27"/>
      <c r="K229" s="28"/>
      <c r="L229" s="27"/>
    </row>
    <row r="230" spans="1:12" ht="14.4" x14ac:dyDescent="0.3">
      <c r="A230" s="30"/>
      <c r="B230" s="31"/>
      <c r="C230" s="32"/>
      <c r="D230" s="33" t="s">
        <v>35</v>
      </c>
      <c r="E230" s="34"/>
      <c r="F230" s="35">
        <f>SUM(F227:F229)</f>
        <v>0</v>
      </c>
      <c r="G230" s="35">
        <f>SUM(G227:G229)</f>
        <v>0</v>
      </c>
      <c r="H230" s="35">
        <f>SUM(H227:H229)</f>
        <v>0</v>
      </c>
      <c r="I230" s="35">
        <f>SUM(I227:I229)</f>
        <v>0</v>
      </c>
      <c r="J230" s="35">
        <f>SUM(J227:J229)</f>
        <v>0</v>
      </c>
      <c r="K230" s="36"/>
      <c r="L230" s="35">
        <f>SUM(L227:L229)</f>
        <v>0</v>
      </c>
    </row>
    <row r="231" spans="1:12" ht="14.4" x14ac:dyDescent="0.3">
      <c r="A231" s="37">
        <f>A219</f>
        <v>2</v>
      </c>
      <c r="B231" s="38">
        <f>B219</f>
        <v>1</v>
      </c>
      <c r="C231" s="39" t="s">
        <v>37</v>
      </c>
      <c r="D231" s="29" t="s">
        <v>38</v>
      </c>
      <c r="E231" s="26" t="s">
        <v>101</v>
      </c>
      <c r="F231" s="27">
        <v>100</v>
      </c>
      <c r="G231" s="27">
        <v>1.2</v>
      </c>
      <c r="H231" s="27">
        <v>5.2</v>
      </c>
      <c r="I231" s="27">
        <v>9.5</v>
      </c>
      <c r="J231" s="27">
        <v>90</v>
      </c>
      <c r="K231" s="28">
        <v>41</v>
      </c>
      <c r="L231" s="27"/>
    </row>
    <row r="232" spans="1:12" ht="14.4" x14ac:dyDescent="0.3">
      <c r="A232" s="22"/>
      <c r="B232" s="23"/>
      <c r="C232" s="24"/>
      <c r="D232" s="29" t="s">
        <v>40</v>
      </c>
      <c r="E232" s="26" t="s">
        <v>69</v>
      </c>
      <c r="F232" s="27">
        <v>250</v>
      </c>
      <c r="G232" s="27">
        <v>2.9</v>
      </c>
      <c r="H232" s="27">
        <v>4.2</v>
      </c>
      <c r="I232" s="27">
        <v>13.9</v>
      </c>
      <c r="J232" s="27">
        <v>105</v>
      </c>
      <c r="K232" s="28">
        <v>89</v>
      </c>
      <c r="L232" s="27"/>
    </row>
    <row r="233" spans="1:12" ht="14.4" x14ac:dyDescent="0.3">
      <c r="A233" s="22"/>
      <c r="B233" s="23"/>
      <c r="C233" s="24"/>
      <c r="D233" s="29" t="s">
        <v>42</v>
      </c>
      <c r="E233" s="26" t="s">
        <v>102</v>
      </c>
      <c r="F233" s="27">
        <v>90</v>
      </c>
      <c r="G233" s="27">
        <v>28.26</v>
      </c>
      <c r="H233" s="27">
        <v>28.62</v>
      </c>
      <c r="I233" s="27">
        <v>5.58</v>
      </c>
      <c r="J233" s="27">
        <v>392.4</v>
      </c>
      <c r="K233" s="28">
        <v>259</v>
      </c>
      <c r="L233" s="27"/>
    </row>
    <row r="234" spans="1:12" ht="14.4" x14ac:dyDescent="0.3">
      <c r="A234" s="22"/>
      <c r="B234" s="23"/>
      <c r="C234" s="24"/>
      <c r="D234" s="29" t="s">
        <v>44</v>
      </c>
      <c r="E234" s="26" t="s">
        <v>58</v>
      </c>
      <c r="F234" s="27">
        <v>150</v>
      </c>
      <c r="G234" s="27">
        <v>3.5</v>
      </c>
      <c r="H234" s="27">
        <v>7.3</v>
      </c>
      <c r="I234" s="27">
        <v>22.9</v>
      </c>
      <c r="J234" s="27">
        <v>171.2</v>
      </c>
      <c r="K234" s="28">
        <v>125</v>
      </c>
      <c r="L234" s="27"/>
    </row>
    <row r="235" spans="1:12" ht="14.4" x14ac:dyDescent="0.3">
      <c r="A235" s="22"/>
      <c r="B235" s="23"/>
      <c r="C235" s="24"/>
      <c r="D235" s="29" t="s">
        <v>45</v>
      </c>
      <c r="E235" s="41" t="s">
        <v>46</v>
      </c>
      <c r="F235" s="42">
        <v>200</v>
      </c>
      <c r="G235" s="42">
        <v>0</v>
      </c>
      <c r="H235" s="42">
        <v>0</v>
      </c>
      <c r="I235" s="42">
        <v>14.6</v>
      </c>
      <c r="J235" s="42">
        <v>58.1</v>
      </c>
      <c r="K235" s="53">
        <v>199</v>
      </c>
      <c r="L235" s="27"/>
    </row>
    <row r="236" spans="1:12" ht="14.4" x14ac:dyDescent="0.3">
      <c r="A236" s="22"/>
      <c r="B236" s="23"/>
      <c r="C236" s="24"/>
      <c r="D236" s="29" t="s">
        <v>47</v>
      </c>
      <c r="E236" s="26"/>
      <c r="F236" s="27"/>
      <c r="G236" s="27"/>
      <c r="H236" s="27"/>
      <c r="I236" s="27"/>
      <c r="J236" s="27"/>
      <c r="K236" s="28"/>
      <c r="L236" s="27"/>
    </row>
    <row r="237" spans="1:12" ht="14.4" x14ac:dyDescent="0.3">
      <c r="A237" s="22"/>
      <c r="B237" s="23"/>
      <c r="C237" s="24"/>
      <c r="D237" s="29" t="s">
        <v>48</v>
      </c>
      <c r="E237" s="41" t="s">
        <v>49</v>
      </c>
      <c r="F237" s="42">
        <v>100</v>
      </c>
      <c r="G237" s="42">
        <v>4.4000000000000004</v>
      </c>
      <c r="H237" s="42">
        <v>0.6</v>
      </c>
      <c r="I237" s="42">
        <v>28.2</v>
      </c>
      <c r="J237" s="42">
        <v>136</v>
      </c>
      <c r="K237" s="53">
        <v>505</v>
      </c>
      <c r="L237" s="27"/>
    </row>
    <row r="238" spans="1:12" ht="14.4" x14ac:dyDescent="0.3">
      <c r="A238" s="22"/>
      <c r="B238" s="23"/>
      <c r="C238" s="24"/>
      <c r="D238" s="25"/>
      <c r="E238" s="26"/>
      <c r="F238" s="27"/>
      <c r="G238" s="27"/>
      <c r="H238" s="27"/>
      <c r="I238" s="27"/>
      <c r="J238" s="27"/>
      <c r="K238" s="28"/>
      <c r="L238" s="27"/>
    </row>
    <row r="239" spans="1:12" ht="14.4" x14ac:dyDescent="0.3">
      <c r="A239" s="22"/>
      <c r="B239" s="23"/>
      <c r="C239" s="24"/>
      <c r="D239" s="25"/>
      <c r="E239" s="26"/>
      <c r="F239" s="27"/>
      <c r="G239" s="27"/>
      <c r="H239" s="27"/>
      <c r="I239" s="27"/>
      <c r="J239" s="27"/>
      <c r="K239" s="28"/>
      <c r="L239" s="27"/>
    </row>
    <row r="240" spans="1:12" ht="14.4" x14ac:dyDescent="0.3">
      <c r="A240" s="30"/>
      <c r="B240" s="31"/>
      <c r="C240" s="32"/>
      <c r="D240" s="33" t="s">
        <v>35</v>
      </c>
      <c r="E240" s="34"/>
      <c r="F240" s="35">
        <f>SUM(F231:F239)</f>
        <v>890</v>
      </c>
      <c r="G240" s="35">
        <f>SUM(G231:G239)</f>
        <v>40.26</v>
      </c>
      <c r="H240" s="35">
        <f>SUM(H231:H239)</f>
        <v>45.92</v>
      </c>
      <c r="I240" s="35">
        <f>SUM(I231:I239)</f>
        <v>94.679999999999993</v>
      </c>
      <c r="J240" s="35">
        <f>SUM(J231:J239)</f>
        <v>952.69999999999993</v>
      </c>
      <c r="K240" s="36"/>
      <c r="L240" s="35">
        <f>SUM(L231:L239)</f>
        <v>0</v>
      </c>
    </row>
    <row r="241" spans="1:12" ht="14.4" x14ac:dyDescent="0.3">
      <c r="A241" s="37">
        <f>A219</f>
        <v>2</v>
      </c>
      <c r="B241" s="38">
        <f>B219</f>
        <v>1</v>
      </c>
      <c r="C241" s="39" t="s">
        <v>50</v>
      </c>
      <c r="D241" s="40" t="s">
        <v>51</v>
      </c>
      <c r="E241" s="26"/>
      <c r="F241" s="27"/>
      <c r="G241" s="27"/>
      <c r="H241" s="27"/>
      <c r="I241" s="27"/>
      <c r="J241" s="27"/>
      <c r="K241" s="28"/>
      <c r="L241" s="27"/>
    </row>
    <row r="242" spans="1:12" ht="14.4" x14ac:dyDescent="0.3">
      <c r="A242" s="22"/>
      <c r="B242" s="23"/>
      <c r="C242" s="24"/>
      <c r="D242" s="40" t="s">
        <v>45</v>
      </c>
      <c r="E242" s="41" t="s">
        <v>53</v>
      </c>
      <c r="F242" s="42">
        <v>200</v>
      </c>
      <c r="G242" s="42">
        <v>1</v>
      </c>
      <c r="H242" s="42">
        <v>0.2</v>
      </c>
      <c r="I242" s="42">
        <v>198</v>
      </c>
      <c r="J242" s="42">
        <v>86</v>
      </c>
      <c r="K242" s="53">
        <v>442</v>
      </c>
      <c r="L242" s="27"/>
    </row>
    <row r="243" spans="1:12" ht="14.4" x14ac:dyDescent="0.3">
      <c r="A243" s="22"/>
      <c r="B243" s="23"/>
      <c r="C243" s="24"/>
      <c r="D243" s="25" t="s">
        <v>64</v>
      </c>
      <c r="E243" s="41" t="s">
        <v>64</v>
      </c>
      <c r="F243" s="42">
        <v>30</v>
      </c>
      <c r="G243" s="42">
        <v>0.8</v>
      </c>
      <c r="H243" s="42">
        <v>1</v>
      </c>
      <c r="I243" s="42">
        <v>23.2</v>
      </c>
      <c r="J243" s="42">
        <v>106.2</v>
      </c>
      <c r="K243" s="53"/>
      <c r="L243" s="27"/>
    </row>
    <row r="244" spans="1:12" ht="14.4" x14ac:dyDescent="0.3">
      <c r="A244" s="22"/>
      <c r="B244" s="23"/>
      <c r="C244" s="24"/>
      <c r="D244" s="25" t="s">
        <v>32</v>
      </c>
      <c r="E244" s="26" t="s">
        <v>32</v>
      </c>
      <c r="F244" s="27">
        <v>250</v>
      </c>
      <c r="G244" s="27">
        <v>1</v>
      </c>
      <c r="H244" s="27">
        <v>1</v>
      </c>
      <c r="I244" s="27">
        <v>20.7</v>
      </c>
      <c r="J244" s="27">
        <v>100.5</v>
      </c>
      <c r="K244" s="28">
        <v>33</v>
      </c>
      <c r="L244" s="27"/>
    </row>
    <row r="245" spans="1:12" ht="14.4" x14ac:dyDescent="0.3">
      <c r="A245" s="30"/>
      <c r="B245" s="31"/>
      <c r="C245" s="32"/>
      <c r="D245" s="33" t="s">
        <v>35</v>
      </c>
      <c r="E245" s="34"/>
      <c r="F245" s="35">
        <f>SUM(F241:F244)</f>
        <v>480</v>
      </c>
      <c r="G245" s="35">
        <f>SUM(G241:G244)</f>
        <v>2.8</v>
      </c>
      <c r="H245" s="35">
        <f>SUM(H241:H244)</f>
        <v>2.2000000000000002</v>
      </c>
      <c r="I245" s="35">
        <f>SUM(I241:I244)</f>
        <v>241.89999999999998</v>
      </c>
      <c r="J245" s="35">
        <f>SUM(J241:J244)</f>
        <v>292.7</v>
      </c>
      <c r="K245" s="36"/>
      <c r="L245" s="35">
        <f>SUM(L241:L244)</f>
        <v>0</v>
      </c>
    </row>
    <row r="246" spans="1:12" ht="14.4" x14ac:dyDescent="0.3">
      <c r="A246" s="37">
        <f>A219</f>
        <v>2</v>
      </c>
      <c r="B246" s="38">
        <f>B219</f>
        <v>1</v>
      </c>
      <c r="C246" s="39" t="s">
        <v>56</v>
      </c>
      <c r="D246" s="29" t="s">
        <v>26</v>
      </c>
      <c r="E246" s="41" t="s">
        <v>55</v>
      </c>
      <c r="F246" s="42">
        <v>90</v>
      </c>
      <c r="G246" s="42">
        <v>10</v>
      </c>
      <c r="H246" s="42">
        <v>21.8</v>
      </c>
      <c r="I246" s="42">
        <v>0.36</v>
      </c>
      <c r="J246" s="42">
        <v>237.8</v>
      </c>
      <c r="K246" s="53">
        <v>254</v>
      </c>
      <c r="L246" s="27"/>
    </row>
    <row r="247" spans="1:12" ht="14.4" x14ac:dyDescent="0.3">
      <c r="A247" s="22"/>
      <c r="B247" s="23"/>
      <c r="C247" s="24"/>
      <c r="D247" s="29" t="s">
        <v>44</v>
      </c>
      <c r="E247" s="26" t="s">
        <v>103</v>
      </c>
      <c r="F247" s="27">
        <v>150</v>
      </c>
      <c r="G247" s="27">
        <v>3.69</v>
      </c>
      <c r="H247" s="27">
        <v>5.19</v>
      </c>
      <c r="I247" s="27">
        <v>39.29</v>
      </c>
      <c r="J247" s="27">
        <v>218.9</v>
      </c>
      <c r="K247" s="28">
        <v>181</v>
      </c>
      <c r="L247" s="27"/>
    </row>
    <row r="248" spans="1:12" ht="14.4" x14ac:dyDescent="0.3">
      <c r="A248" s="22"/>
      <c r="B248" s="23"/>
      <c r="C248" s="24"/>
      <c r="D248" s="29" t="s">
        <v>45</v>
      </c>
      <c r="E248" s="41" t="s">
        <v>59</v>
      </c>
      <c r="F248" s="42">
        <v>200</v>
      </c>
      <c r="G248" s="42">
        <v>0.22</v>
      </c>
      <c r="H248" s="42">
        <v>0.11</v>
      </c>
      <c r="I248" s="42">
        <v>16.2</v>
      </c>
      <c r="J248" s="42">
        <v>64.8</v>
      </c>
      <c r="K248" s="53">
        <v>430</v>
      </c>
      <c r="L248" s="27"/>
    </row>
    <row r="249" spans="1:12" ht="14.4" x14ac:dyDescent="0.3">
      <c r="A249" s="22"/>
      <c r="B249" s="23"/>
      <c r="C249" s="24"/>
      <c r="D249" s="29" t="s">
        <v>30</v>
      </c>
      <c r="E249" s="41" t="s">
        <v>31</v>
      </c>
      <c r="F249" s="42">
        <v>50</v>
      </c>
      <c r="G249" s="42">
        <v>3.8</v>
      </c>
      <c r="H249" s="42">
        <v>1.2</v>
      </c>
      <c r="I249" s="42">
        <v>26.7</v>
      </c>
      <c r="J249" s="42">
        <v>127</v>
      </c>
      <c r="K249" s="54"/>
      <c r="L249" s="27"/>
    </row>
    <row r="250" spans="1:12" ht="14.4" x14ac:dyDescent="0.3">
      <c r="A250" s="22"/>
      <c r="B250" s="23"/>
      <c r="C250" s="24"/>
      <c r="D250" s="43" t="s">
        <v>33</v>
      </c>
      <c r="E250" s="44" t="s">
        <v>33</v>
      </c>
      <c r="F250" s="42">
        <v>10</v>
      </c>
      <c r="G250" s="42">
        <v>0.1</v>
      </c>
      <c r="H250" s="42">
        <v>8.3000000000000007</v>
      </c>
      <c r="I250" s="42">
        <v>0.1</v>
      </c>
      <c r="J250" s="42">
        <v>75</v>
      </c>
      <c r="K250" s="53">
        <v>13</v>
      </c>
      <c r="L250" s="27"/>
    </row>
    <row r="251" spans="1:12" ht="14.4" x14ac:dyDescent="0.3">
      <c r="A251" s="22"/>
      <c r="B251" s="23"/>
      <c r="C251" s="24"/>
      <c r="D251" s="43"/>
      <c r="E251" s="44"/>
      <c r="F251" s="42"/>
      <c r="G251" s="42"/>
      <c r="H251" s="42"/>
      <c r="I251" s="42"/>
      <c r="J251" s="42"/>
      <c r="K251" s="53"/>
      <c r="L251" s="27"/>
    </row>
    <row r="252" spans="1:12" ht="14.4" x14ac:dyDescent="0.3">
      <c r="A252" s="30"/>
      <c r="B252" s="31"/>
      <c r="C252" s="32"/>
      <c r="D252" s="33" t="s">
        <v>35</v>
      </c>
      <c r="E252" s="34"/>
      <c r="F252" s="35">
        <f>SUM(F246:F251)</f>
        <v>500</v>
      </c>
      <c r="G252" s="35">
        <f>SUM(G246:G251)</f>
        <v>17.810000000000002</v>
      </c>
      <c r="H252" s="35">
        <f>SUM(H246:H251)</f>
        <v>36.6</v>
      </c>
      <c r="I252" s="35">
        <f>SUM(I246:I251)</f>
        <v>82.649999999999991</v>
      </c>
      <c r="J252" s="35">
        <f>SUM(J246:J251)</f>
        <v>723.5</v>
      </c>
      <c r="K252" s="36"/>
      <c r="L252" s="35">
        <f t="shared" ref="L252:L259" si="16">SUM(L246:L251)</f>
        <v>0</v>
      </c>
    </row>
    <row r="253" spans="1:12" ht="14.4" x14ac:dyDescent="0.3">
      <c r="A253" s="37">
        <f>A219</f>
        <v>2</v>
      </c>
      <c r="B253" s="38">
        <f>B219</f>
        <v>1</v>
      </c>
      <c r="C253" s="39" t="s">
        <v>60</v>
      </c>
      <c r="D253" s="40" t="s">
        <v>61</v>
      </c>
      <c r="E253" s="41" t="s">
        <v>62</v>
      </c>
      <c r="F253" s="42">
        <v>200</v>
      </c>
      <c r="G253" s="42">
        <v>6</v>
      </c>
      <c r="H253" s="42">
        <v>2</v>
      </c>
      <c r="I253" s="42">
        <v>8.4</v>
      </c>
      <c r="J253" s="42">
        <v>80</v>
      </c>
      <c r="K253" s="53">
        <v>435</v>
      </c>
      <c r="L253" s="27"/>
    </row>
    <row r="254" spans="1:12" ht="14.4" x14ac:dyDescent="0.3">
      <c r="A254" s="22"/>
      <c r="B254" s="23"/>
      <c r="C254" s="24"/>
      <c r="D254" s="40" t="s">
        <v>51</v>
      </c>
      <c r="E254" s="41" t="s">
        <v>52</v>
      </c>
      <c r="F254" s="42">
        <v>50</v>
      </c>
      <c r="G254" s="42">
        <v>5.75</v>
      </c>
      <c r="H254" s="42">
        <v>4.71</v>
      </c>
      <c r="I254" s="42">
        <v>13.32</v>
      </c>
      <c r="J254" s="42">
        <v>183.5</v>
      </c>
      <c r="K254" s="53"/>
      <c r="L254" s="27"/>
    </row>
    <row r="255" spans="1:12" ht="14.4" x14ac:dyDescent="0.3">
      <c r="A255" s="22"/>
      <c r="B255" s="23"/>
      <c r="C255" s="24"/>
      <c r="D255" s="40" t="s">
        <v>45</v>
      </c>
      <c r="E255" s="26"/>
      <c r="F255" s="27"/>
      <c r="G255" s="27"/>
      <c r="H255" s="27"/>
      <c r="I255" s="27"/>
      <c r="J255" s="27"/>
      <c r="K255" s="28"/>
      <c r="L255" s="27"/>
    </row>
    <row r="256" spans="1:12" ht="14.4" x14ac:dyDescent="0.3">
      <c r="A256" s="22"/>
      <c r="B256" s="23"/>
      <c r="C256" s="24"/>
      <c r="D256" s="40" t="s">
        <v>32</v>
      </c>
      <c r="E256" s="26"/>
      <c r="F256" s="27"/>
      <c r="G256" s="27"/>
      <c r="H256" s="27"/>
      <c r="I256" s="27"/>
      <c r="J256" s="27"/>
      <c r="K256" s="28"/>
      <c r="L256" s="27"/>
    </row>
    <row r="257" spans="1:12" ht="14.4" x14ac:dyDescent="0.3">
      <c r="A257" s="22"/>
      <c r="B257" s="23"/>
      <c r="C257" s="24"/>
      <c r="D257" s="25"/>
      <c r="E257" s="41"/>
      <c r="F257" s="42"/>
      <c r="G257" s="42"/>
      <c r="H257" s="42"/>
      <c r="I257" s="42"/>
      <c r="J257" s="42"/>
      <c r="K257" s="53"/>
      <c r="L257" s="27"/>
    </row>
    <row r="258" spans="1:12" ht="14.4" x14ac:dyDescent="0.3">
      <c r="A258" s="22"/>
      <c r="B258" s="23"/>
      <c r="C258" s="24"/>
      <c r="D258" s="25"/>
      <c r="E258" s="26"/>
      <c r="F258" s="27"/>
      <c r="G258" s="27"/>
      <c r="H258" s="27"/>
      <c r="I258" s="27"/>
      <c r="J258" s="27"/>
      <c r="K258" s="28"/>
      <c r="L258" s="27"/>
    </row>
    <row r="259" spans="1:12" ht="15.75" customHeight="1" x14ac:dyDescent="0.3">
      <c r="A259" s="30"/>
      <c r="B259" s="31"/>
      <c r="C259" s="32"/>
      <c r="D259" s="45" t="s">
        <v>35</v>
      </c>
      <c r="E259" s="34"/>
      <c r="F259" s="35">
        <f>SUM(F253:F258)</f>
        <v>250</v>
      </c>
      <c r="G259" s="35">
        <f>SUM(G253:G258)</f>
        <v>11.75</v>
      </c>
      <c r="H259" s="35">
        <f>SUM(H253:H258)</f>
        <v>6.71</v>
      </c>
      <c r="I259" s="35">
        <f>SUM(I253:I258)</f>
        <v>21.72</v>
      </c>
      <c r="J259" s="35">
        <f>SUM(J253:J258)</f>
        <v>263.5</v>
      </c>
      <c r="K259" s="36"/>
      <c r="L259" s="35">
        <f t="shared" si="16"/>
        <v>0</v>
      </c>
    </row>
    <row r="260" spans="1:12" ht="15" thickBot="1" x14ac:dyDescent="0.3">
      <c r="A260" s="46">
        <f>A219</f>
        <v>2</v>
      </c>
      <c r="B260" s="47">
        <f>B219</f>
        <v>1</v>
      </c>
      <c r="C260" s="65" t="s">
        <v>65</v>
      </c>
      <c r="D260" s="66"/>
      <c r="E260" s="48"/>
      <c r="F260" s="49">
        <f>F226+F230+F240+F245+F252+F259</f>
        <v>2620</v>
      </c>
      <c r="G260" s="49">
        <f>G226+G230+G240+G245+G252+G259</f>
        <v>94.12</v>
      </c>
      <c r="H260" s="49">
        <f>H226+H230+H240+H245+H252+H259</f>
        <v>123.92999999999999</v>
      </c>
      <c r="I260" s="49">
        <f>I226+I230+I240+I245+I252+I259</f>
        <v>544.25</v>
      </c>
      <c r="J260" s="49">
        <f>J226+J230+J240+J245+J252+J259</f>
        <v>3012.3999999999996</v>
      </c>
      <c r="K260" s="50"/>
      <c r="L260" s="49">
        <f>L226+L230+L240+L245+L252+L259</f>
        <v>0</v>
      </c>
    </row>
    <row r="261" spans="1:12" ht="14.4" x14ac:dyDescent="0.3">
      <c r="A261" s="51">
        <v>2</v>
      </c>
      <c r="B261" s="23">
        <v>2</v>
      </c>
      <c r="C261" s="17" t="s">
        <v>25</v>
      </c>
      <c r="D261" s="18" t="s">
        <v>26</v>
      </c>
      <c r="E261" s="19" t="s">
        <v>82</v>
      </c>
      <c r="F261" s="20">
        <v>150</v>
      </c>
      <c r="G261" s="20">
        <v>5.8</v>
      </c>
      <c r="H261" s="20">
        <v>9.1999999999999993</v>
      </c>
      <c r="I261" s="20">
        <v>30.6</v>
      </c>
      <c r="J261" s="20">
        <v>229.6</v>
      </c>
      <c r="K261" s="21">
        <v>190</v>
      </c>
      <c r="L261" s="20"/>
    </row>
    <row r="262" spans="1:12" ht="14.4" x14ac:dyDescent="0.3">
      <c r="A262" s="51"/>
      <c r="B262" s="23"/>
      <c r="C262" s="24"/>
      <c r="D262" s="25"/>
      <c r="E262" s="26"/>
      <c r="F262" s="27"/>
      <c r="G262" s="27"/>
      <c r="H262" s="27"/>
      <c r="I262" s="27"/>
      <c r="J262" s="27"/>
      <c r="K262" s="28"/>
      <c r="L262" s="27"/>
    </row>
    <row r="263" spans="1:12" ht="14.4" x14ac:dyDescent="0.3">
      <c r="A263" s="51"/>
      <c r="B263" s="23"/>
      <c r="C263" s="24"/>
      <c r="D263" s="29" t="s">
        <v>28</v>
      </c>
      <c r="E263" s="41" t="s">
        <v>29</v>
      </c>
      <c r="F263" s="42">
        <v>200</v>
      </c>
      <c r="G263" s="42">
        <v>3.6</v>
      </c>
      <c r="H263" s="42">
        <v>3</v>
      </c>
      <c r="I263" s="42">
        <v>20.3</v>
      </c>
      <c r="J263" s="42">
        <v>123.1</v>
      </c>
      <c r="K263" s="53">
        <v>382</v>
      </c>
      <c r="L263" s="27"/>
    </row>
    <row r="264" spans="1:12" ht="14.4" x14ac:dyDescent="0.3">
      <c r="A264" s="51"/>
      <c r="B264" s="23"/>
      <c r="C264" s="24"/>
      <c r="D264" s="29" t="s">
        <v>30</v>
      </c>
      <c r="E264" s="41" t="s">
        <v>31</v>
      </c>
      <c r="F264" s="42">
        <v>100</v>
      </c>
      <c r="G264" s="42">
        <v>7.7</v>
      </c>
      <c r="H264" s="42">
        <v>2.4</v>
      </c>
      <c r="I264" s="42">
        <v>53.4</v>
      </c>
      <c r="J264" s="42">
        <v>254</v>
      </c>
      <c r="K264" s="53"/>
      <c r="L264" s="27"/>
    </row>
    <row r="265" spans="1:12" ht="14.4" x14ac:dyDescent="0.3">
      <c r="A265" s="51"/>
      <c r="B265" s="23"/>
      <c r="C265" s="24"/>
      <c r="D265" s="29" t="s">
        <v>32</v>
      </c>
      <c r="E265" s="41" t="s">
        <v>32</v>
      </c>
      <c r="F265" s="42">
        <v>100</v>
      </c>
      <c r="G265" s="42">
        <v>0.4</v>
      </c>
      <c r="H265" s="42">
        <v>0.4</v>
      </c>
      <c r="I265" s="42">
        <v>8.3000000000000007</v>
      </c>
      <c r="J265" s="42">
        <v>40.200000000000003</v>
      </c>
      <c r="K265" s="53">
        <v>33</v>
      </c>
      <c r="L265" s="27"/>
    </row>
    <row r="266" spans="1:12" ht="14.4" x14ac:dyDescent="0.3">
      <c r="A266" s="51"/>
      <c r="B266" s="23"/>
      <c r="C266" s="24"/>
      <c r="D266" s="43" t="s">
        <v>33</v>
      </c>
      <c r="E266" s="44" t="s">
        <v>33</v>
      </c>
      <c r="F266" s="42">
        <v>10</v>
      </c>
      <c r="G266" s="42">
        <v>0.1</v>
      </c>
      <c r="H266" s="42">
        <v>8.3000000000000007</v>
      </c>
      <c r="I266" s="42">
        <v>0.1</v>
      </c>
      <c r="J266" s="42">
        <v>75</v>
      </c>
      <c r="K266" s="53">
        <v>13</v>
      </c>
      <c r="L266" s="27"/>
    </row>
    <row r="267" spans="1:12" ht="14.4" x14ac:dyDescent="0.3">
      <c r="A267" s="51"/>
      <c r="B267" s="23"/>
      <c r="C267" s="24"/>
      <c r="D267" s="43" t="s">
        <v>83</v>
      </c>
      <c r="E267" s="44" t="s">
        <v>83</v>
      </c>
      <c r="F267" s="42">
        <v>40</v>
      </c>
      <c r="G267" s="42">
        <v>5.0999999999999996</v>
      </c>
      <c r="H267" s="42">
        <v>4.5999999999999996</v>
      </c>
      <c r="I267" s="42">
        <v>0.3</v>
      </c>
      <c r="J267" s="42">
        <v>63</v>
      </c>
      <c r="K267" s="53">
        <v>213</v>
      </c>
      <c r="L267" s="27"/>
    </row>
    <row r="268" spans="1:12" ht="14.4" x14ac:dyDescent="0.3">
      <c r="A268" s="51"/>
      <c r="B268" s="23"/>
      <c r="C268" s="24"/>
      <c r="D268" s="43" t="s">
        <v>34</v>
      </c>
      <c r="E268" s="44" t="s">
        <v>34</v>
      </c>
      <c r="F268" s="42">
        <v>12</v>
      </c>
      <c r="G268" s="42">
        <v>2.76</v>
      </c>
      <c r="H268" s="42">
        <v>3.56</v>
      </c>
      <c r="I268" s="42">
        <v>0</v>
      </c>
      <c r="J268" s="42">
        <v>43.6</v>
      </c>
      <c r="K268" s="53">
        <v>14</v>
      </c>
      <c r="L268" s="27"/>
    </row>
    <row r="269" spans="1:12" ht="14.4" x14ac:dyDescent="0.3">
      <c r="A269" s="52"/>
      <c r="B269" s="31"/>
      <c r="C269" s="32"/>
      <c r="D269" s="33" t="s">
        <v>35</v>
      </c>
      <c r="E269" s="34"/>
      <c r="F269" s="35">
        <f>SUM(F261:F268)</f>
        <v>612</v>
      </c>
      <c r="G269" s="35">
        <f>SUM(G261:G268)</f>
        <v>25.46</v>
      </c>
      <c r="H269" s="35">
        <f>SUM(H261:H268)</f>
        <v>31.459999999999997</v>
      </c>
      <c r="I269" s="35">
        <f>SUM(I261:I268)</f>
        <v>113</v>
      </c>
      <c r="J269" s="35">
        <f>SUM(J261:J268)</f>
        <v>828.50000000000011</v>
      </c>
      <c r="K269" s="36"/>
      <c r="L269" s="35">
        <f>SUM(L261:L268)</f>
        <v>0</v>
      </c>
    </row>
    <row r="270" spans="1:12" ht="14.4" x14ac:dyDescent="0.3">
      <c r="A270" s="38">
        <f>A261</f>
        <v>2</v>
      </c>
      <c r="B270" s="38">
        <f>B261</f>
        <v>2</v>
      </c>
      <c r="C270" s="39" t="s">
        <v>36</v>
      </c>
      <c r="D270" s="40" t="s">
        <v>32</v>
      </c>
      <c r="E270" s="26"/>
      <c r="F270" s="27"/>
      <c r="G270" s="27"/>
      <c r="H270" s="27"/>
      <c r="I270" s="27"/>
      <c r="J270" s="27"/>
      <c r="K270" s="28"/>
      <c r="L270" s="27"/>
    </row>
    <row r="271" spans="1:12" ht="14.4" x14ac:dyDescent="0.3">
      <c r="A271" s="51"/>
      <c r="B271" s="23"/>
      <c r="C271" s="24"/>
      <c r="D271" s="25"/>
      <c r="E271" s="26"/>
      <c r="F271" s="27"/>
      <c r="G271" s="27"/>
      <c r="H271" s="27"/>
      <c r="I271" s="27"/>
      <c r="J271" s="27"/>
      <c r="K271" s="28"/>
      <c r="L271" s="27"/>
    </row>
    <row r="272" spans="1:12" ht="14.4" x14ac:dyDescent="0.3">
      <c r="A272" s="51"/>
      <c r="B272" s="23"/>
      <c r="C272" s="24"/>
      <c r="D272" s="25"/>
      <c r="E272" s="26"/>
      <c r="F272" s="27"/>
      <c r="G272" s="27"/>
      <c r="H272" s="27"/>
      <c r="I272" s="27"/>
      <c r="J272" s="27"/>
      <c r="K272" s="28"/>
      <c r="L272" s="27"/>
    </row>
    <row r="273" spans="1:12" ht="14.4" x14ac:dyDescent="0.3">
      <c r="A273" s="52"/>
      <c r="B273" s="31"/>
      <c r="C273" s="32"/>
      <c r="D273" s="33" t="s">
        <v>35</v>
      </c>
      <c r="E273" s="34"/>
      <c r="F273" s="35">
        <f>SUM(F270:F272)</f>
        <v>0</v>
      </c>
      <c r="G273" s="35">
        <f>SUM(G270:G272)</f>
        <v>0</v>
      </c>
      <c r="H273" s="35">
        <f>SUM(H270:H272)</f>
        <v>0</v>
      </c>
      <c r="I273" s="35">
        <f>SUM(I270:I272)</f>
        <v>0</v>
      </c>
      <c r="J273" s="35">
        <f>SUM(J270:J272)</f>
        <v>0</v>
      </c>
      <c r="K273" s="36"/>
      <c r="L273" s="35">
        <f>SUM(L270:L272)</f>
        <v>0</v>
      </c>
    </row>
    <row r="274" spans="1:12" ht="14.4" x14ac:dyDescent="0.3">
      <c r="A274" s="38">
        <f>A261</f>
        <v>2</v>
      </c>
      <c r="B274" s="38">
        <f>B261</f>
        <v>2</v>
      </c>
      <c r="C274" s="39" t="s">
        <v>37</v>
      </c>
      <c r="D274" s="29" t="s">
        <v>38</v>
      </c>
      <c r="E274" s="26" t="s">
        <v>104</v>
      </c>
      <c r="F274" s="27">
        <v>100</v>
      </c>
      <c r="G274" s="27">
        <v>1.2</v>
      </c>
      <c r="H274" s="27">
        <v>0.1</v>
      </c>
      <c r="I274" s="27">
        <v>11.3</v>
      </c>
      <c r="J274" s="27">
        <v>52</v>
      </c>
      <c r="K274" s="28">
        <v>41</v>
      </c>
      <c r="L274" s="27"/>
    </row>
    <row r="275" spans="1:12" ht="14.4" x14ac:dyDescent="0.3">
      <c r="A275" s="51"/>
      <c r="B275" s="23"/>
      <c r="C275" s="24"/>
      <c r="D275" s="29" t="s">
        <v>40</v>
      </c>
      <c r="E275" s="26" t="s">
        <v>41</v>
      </c>
      <c r="F275" s="27">
        <v>250</v>
      </c>
      <c r="G275" s="27">
        <v>27</v>
      </c>
      <c r="H275" s="27">
        <v>4.0999999999999996</v>
      </c>
      <c r="I275" s="27">
        <v>89</v>
      </c>
      <c r="J275" s="27">
        <v>83</v>
      </c>
      <c r="K275" s="28">
        <v>75</v>
      </c>
      <c r="L275" s="27"/>
    </row>
    <row r="276" spans="1:12" ht="14.4" x14ac:dyDescent="0.3">
      <c r="A276" s="51"/>
      <c r="B276" s="23"/>
      <c r="C276" s="24"/>
      <c r="D276" s="29" t="s">
        <v>42</v>
      </c>
      <c r="E276" s="26" t="s">
        <v>105</v>
      </c>
      <c r="F276" s="27">
        <v>150</v>
      </c>
      <c r="G276" s="27">
        <v>18.2</v>
      </c>
      <c r="H276" s="27">
        <v>22.1</v>
      </c>
      <c r="I276" s="27">
        <v>45.8</v>
      </c>
      <c r="J276" s="27">
        <v>452.6</v>
      </c>
      <c r="K276" s="28">
        <v>291</v>
      </c>
      <c r="L276" s="27"/>
    </row>
    <row r="277" spans="1:12" ht="14.4" x14ac:dyDescent="0.3">
      <c r="A277" s="51"/>
      <c r="B277" s="23"/>
      <c r="C277" s="24"/>
      <c r="D277" s="29" t="s">
        <v>44</v>
      </c>
      <c r="E277" s="26"/>
      <c r="F277" s="27"/>
      <c r="G277" s="27"/>
      <c r="H277" s="27"/>
      <c r="I277" s="27"/>
      <c r="J277" s="27"/>
      <c r="K277" s="28"/>
      <c r="L277" s="27"/>
    </row>
    <row r="278" spans="1:12" ht="14.4" x14ac:dyDescent="0.3">
      <c r="A278" s="51"/>
      <c r="B278" s="23"/>
      <c r="C278" s="24"/>
      <c r="D278" s="29" t="s">
        <v>45</v>
      </c>
      <c r="E278" s="41" t="s">
        <v>46</v>
      </c>
      <c r="F278" s="42">
        <v>200</v>
      </c>
      <c r="G278" s="42">
        <v>0</v>
      </c>
      <c r="H278" s="42">
        <v>0</v>
      </c>
      <c r="I278" s="42">
        <v>14.6</v>
      </c>
      <c r="J278" s="42">
        <v>58.1</v>
      </c>
      <c r="K278" s="53">
        <v>199</v>
      </c>
      <c r="L278" s="27"/>
    </row>
    <row r="279" spans="1:12" ht="14.4" x14ac:dyDescent="0.3">
      <c r="A279" s="51"/>
      <c r="B279" s="23"/>
      <c r="C279" s="24"/>
      <c r="D279" s="29" t="s">
        <v>47</v>
      </c>
      <c r="E279" s="26"/>
      <c r="F279" s="27"/>
      <c r="G279" s="27"/>
      <c r="H279" s="27"/>
      <c r="I279" s="27"/>
      <c r="J279" s="27"/>
      <c r="K279" s="28"/>
      <c r="L279" s="27"/>
    </row>
    <row r="280" spans="1:12" ht="14.4" x14ac:dyDescent="0.3">
      <c r="A280" s="51"/>
      <c r="B280" s="23"/>
      <c r="C280" s="24"/>
      <c r="D280" s="29" t="s">
        <v>48</v>
      </c>
      <c r="E280" s="41" t="s">
        <v>49</v>
      </c>
      <c r="F280" s="42">
        <v>100</v>
      </c>
      <c r="G280" s="42">
        <v>4.4000000000000004</v>
      </c>
      <c r="H280" s="42">
        <v>0.6</v>
      </c>
      <c r="I280" s="42">
        <v>28.2</v>
      </c>
      <c r="J280" s="42">
        <v>136</v>
      </c>
      <c r="K280" s="53">
        <v>505</v>
      </c>
      <c r="L280" s="27"/>
    </row>
    <row r="281" spans="1:12" ht="14.4" x14ac:dyDescent="0.3">
      <c r="A281" s="51"/>
      <c r="B281" s="23"/>
      <c r="C281" s="24"/>
      <c r="D281" s="25"/>
      <c r="E281" s="26"/>
      <c r="F281" s="27"/>
      <c r="G281" s="27"/>
      <c r="H281" s="27"/>
      <c r="I281" s="27"/>
      <c r="J281" s="27"/>
      <c r="K281" s="28"/>
      <c r="L281" s="27"/>
    </row>
    <row r="282" spans="1:12" ht="14.4" x14ac:dyDescent="0.3">
      <c r="A282" s="51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 ht="14.4" x14ac:dyDescent="0.3">
      <c r="A283" s="52"/>
      <c r="B283" s="31"/>
      <c r="C283" s="32"/>
      <c r="D283" s="33" t="s">
        <v>35</v>
      </c>
      <c r="E283" s="34"/>
      <c r="F283" s="35">
        <f>SUM(F274:F282)</f>
        <v>800</v>
      </c>
      <c r="G283" s="35">
        <f>SUM(G274:G282)</f>
        <v>50.8</v>
      </c>
      <c r="H283" s="35">
        <f>SUM(H274:H282)</f>
        <v>26.900000000000002</v>
      </c>
      <c r="I283" s="35">
        <f>SUM(I274:I282)</f>
        <v>188.89999999999998</v>
      </c>
      <c r="J283" s="35">
        <f>SUM(J274:J282)</f>
        <v>781.7</v>
      </c>
      <c r="K283" s="36"/>
      <c r="L283" s="35">
        <f>SUM(L274:L282)</f>
        <v>0</v>
      </c>
    </row>
    <row r="284" spans="1:12" ht="14.4" x14ac:dyDescent="0.3">
      <c r="A284" s="38">
        <f>A261</f>
        <v>2</v>
      </c>
      <c r="B284" s="38">
        <f>B261</f>
        <v>2</v>
      </c>
      <c r="C284" s="39" t="s">
        <v>50</v>
      </c>
      <c r="D284" s="40" t="s">
        <v>51</v>
      </c>
      <c r="E284" s="26"/>
      <c r="F284" s="27"/>
      <c r="G284" s="27"/>
      <c r="H284" s="27"/>
      <c r="I284" s="27"/>
      <c r="J284" s="27"/>
      <c r="K284" s="28"/>
      <c r="L284" s="27"/>
    </row>
    <row r="285" spans="1:12" ht="14.4" x14ac:dyDescent="0.3">
      <c r="A285" s="51"/>
      <c r="B285" s="23"/>
      <c r="C285" s="24"/>
      <c r="D285" s="40" t="s">
        <v>45</v>
      </c>
      <c r="E285" s="41" t="s">
        <v>53</v>
      </c>
      <c r="F285" s="42">
        <v>200</v>
      </c>
      <c r="G285" s="42">
        <v>1</v>
      </c>
      <c r="H285" s="42">
        <v>0.2</v>
      </c>
      <c r="I285" s="42">
        <v>198</v>
      </c>
      <c r="J285" s="42">
        <v>86</v>
      </c>
      <c r="K285" s="53">
        <v>442</v>
      </c>
      <c r="L285" s="27"/>
    </row>
    <row r="286" spans="1:12" ht="14.4" x14ac:dyDescent="0.3">
      <c r="A286" s="51"/>
      <c r="B286" s="23"/>
      <c r="C286" s="24"/>
      <c r="D286" s="25" t="s">
        <v>42</v>
      </c>
      <c r="E286" s="26" t="s">
        <v>106</v>
      </c>
      <c r="F286" s="27">
        <v>90</v>
      </c>
      <c r="G286" s="27">
        <v>6</v>
      </c>
      <c r="H286" s="27">
        <v>5.3</v>
      </c>
      <c r="I286" s="27">
        <v>54.6</v>
      </c>
      <c r="J286" s="27">
        <v>290.7</v>
      </c>
      <c r="K286" s="28">
        <v>223</v>
      </c>
      <c r="L286" s="27"/>
    </row>
    <row r="287" spans="1:12" ht="14.4" x14ac:dyDescent="0.3">
      <c r="A287" s="51"/>
      <c r="B287" s="23"/>
      <c r="C287" s="24"/>
      <c r="D287" s="25" t="s">
        <v>32</v>
      </c>
      <c r="E287" s="41" t="s">
        <v>32</v>
      </c>
      <c r="F287" s="42">
        <v>200</v>
      </c>
      <c r="G287" s="42">
        <v>0.8</v>
      </c>
      <c r="H287" s="42">
        <v>0.8</v>
      </c>
      <c r="I287" s="42">
        <v>16.600000000000001</v>
      </c>
      <c r="J287" s="42">
        <v>80.400000000000006</v>
      </c>
      <c r="K287" s="53">
        <v>33</v>
      </c>
      <c r="L287" s="27"/>
    </row>
    <row r="288" spans="1:12" ht="14.4" x14ac:dyDescent="0.3">
      <c r="A288" s="52"/>
      <c r="B288" s="31"/>
      <c r="C288" s="32"/>
      <c r="D288" s="33" t="s">
        <v>35</v>
      </c>
      <c r="E288" s="34"/>
      <c r="F288" s="35">
        <f>SUM(F284:F287)</f>
        <v>490</v>
      </c>
      <c r="G288" s="35">
        <f>SUM(G284:G287)</f>
        <v>7.8</v>
      </c>
      <c r="H288" s="35">
        <f>SUM(H284:H287)</f>
        <v>6.3</v>
      </c>
      <c r="I288" s="35">
        <f>SUM(I284:I287)</f>
        <v>269.2</v>
      </c>
      <c r="J288" s="35">
        <f>SUM(J284:J287)</f>
        <v>457.1</v>
      </c>
      <c r="K288" s="36"/>
      <c r="L288" s="35">
        <f>SUM(L281:L287)</f>
        <v>0</v>
      </c>
    </row>
    <row r="289" spans="1:12" ht="14.4" x14ac:dyDescent="0.3">
      <c r="A289" s="38">
        <f>A261</f>
        <v>2</v>
      </c>
      <c r="B289" s="38">
        <f>B261</f>
        <v>2</v>
      </c>
      <c r="C289" s="39" t="s">
        <v>56</v>
      </c>
      <c r="D289" s="29" t="s">
        <v>26</v>
      </c>
      <c r="E289" s="26" t="s">
        <v>97</v>
      </c>
      <c r="F289" s="27">
        <v>150</v>
      </c>
      <c r="G289" s="27">
        <v>6.48</v>
      </c>
      <c r="H289" s="27">
        <v>8.76</v>
      </c>
      <c r="I289" s="27">
        <v>12.24</v>
      </c>
      <c r="J289" s="27">
        <v>153.6</v>
      </c>
      <c r="K289" s="28">
        <v>299</v>
      </c>
      <c r="L289" s="27"/>
    </row>
    <row r="290" spans="1:12" ht="14.4" x14ac:dyDescent="0.3">
      <c r="A290" s="51"/>
      <c r="B290" s="23"/>
      <c r="C290" s="24"/>
      <c r="D290" s="29" t="s">
        <v>44</v>
      </c>
      <c r="E290" s="26"/>
      <c r="F290" s="27"/>
      <c r="G290" s="27"/>
      <c r="H290" s="27"/>
      <c r="I290" s="27"/>
      <c r="J290" s="27"/>
      <c r="K290" s="28"/>
      <c r="L290" s="27"/>
    </row>
    <row r="291" spans="1:12" ht="14.4" x14ac:dyDescent="0.3">
      <c r="A291" s="51"/>
      <c r="B291" s="23"/>
      <c r="C291" s="24"/>
      <c r="D291" s="29" t="s">
        <v>45</v>
      </c>
      <c r="E291" s="41" t="s">
        <v>59</v>
      </c>
      <c r="F291" s="42">
        <v>200</v>
      </c>
      <c r="G291" s="42">
        <v>0.22</v>
      </c>
      <c r="H291" s="42">
        <v>0.11</v>
      </c>
      <c r="I291" s="42">
        <v>16.2</v>
      </c>
      <c r="J291" s="42">
        <v>64.8</v>
      </c>
      <c r="K291" s="53">
        <v>430</v>
      </c>
      <c r="L291" s="27"/>
    </row>
    <row r="292" spans="1:12" ht="14.4" x14ac:dyDescent="0.3">
      <c r="A292" s="51"/>
      <c r="B292" s="23"/>
      <c r="C292" s="24"/>
      <c r="D292" s="29" t="s">
        <v>30</v>
      </c>
      <c r="E292" s="41" t="s">
        <v>31</v>
      </c>
      <c r="F292" s="42">
        <v>50</v>
      </c>
      <c r="G292" s="42">
        <v>3.8</v>
      </c>
      <c r="H292" s="42">
        <v>1.2</v>
      </c>
      <c r="I292" s="42">
        <v>26.7</v>
      </c>
      <c r="J292" s="42">
        <v>127</v>
      </c>
      <c r="K292" s="54"/>
      <c r="L292" s="27"/>
    </row>
    <row r="293" spans="1:12" ht="14.4" x14ac:dyDescent="0.3">
      <c r="A293" s="51"/>
      <c r="B293" s="23"/>
      <c r="C293" s="24"/>
      <c r="D293" s="43" t="s">
        <v>33</v>
      </c>
      <c r="E293" s="44" t="s">
        <v>33</v>
      </c>
      <c r="F293" s="42">
        <v>10</v>
      </c>
      <c r="G293" s="42">
        <v>0.1</v>
      </c>
      <c r="H293" s="42">
        <v>8.3000000000000007</v>
      </c>
      <c r="I293" s="42">
        <v>0.1</v>
      </c>
      <c r="J293" s="42">
        <v>75</v>
      </c>
      <c r="K293" s="53">
        <v>13</v>
      </c>
      <c r="L293" s="27"/>
    </row>
    <row r="294" spans="1:12" ht="14.4" x14ac:dyDescent="0.3">
      <c r="A294" s="51"/>
      <c r="B294" s="23"/>
      <c r="C294" s="24"/>
      <c r="D294" s="25" t="s">
        <v>51</v>
      </c>
      <c r="E294" s="41" t="s">
        <v>52</v>
      </c>
      <c r="F294" s="42">
        <v>50</v>
      </c>
      <c r="G294" s="42">
        <v>5.75</v>
      </c>
      <c r="H294" s="42">
        <v>4.71</v>
      </c>
      <c r="I294" s="42">
        <v>13.32</v>
      </c>
      <c r="J294" s="42">
        <v>183.5</v>
      </c>
      <c r="K294" s="28"/>
      <c r="L294" s="27"/>
    </row>
    <row r="295" spans="1:12" ht="14.4" x14ac:dyDescent="0.3">
      <c r="A295" s="52"/>
      <c r="B295" s="31"/>
      <c r="C295" s="32"/>
      <c r="D295" s="33" t="s">
        <v>35</v>
      </c>
      <c r="E295" s="34"/>
      <c r="F295" s="35">
        <f>SUM(F289:F294)</f>
        <v>460</v>
      </c>
      <c r="G295" s="35">
        <f>SUM(G289:G294)</f>
        <v>16.350000000000001</v>
      </c>
      <c r="H295" s="35">
        <f>SUM(H289:H294)</f>
        <v>23.08</v>
      </c>
      <c r="I295" s="35">
        <f>SUM(I289:I294)</f>
        <v>68.56</v>
      </c>
      <c r="J295" s="35">
        <f>SUM(J289:J294)</f>
        <v>603.9</v>
      </c>
      <c r="K295" s="36"/>
      <c r="L295" s="35">
        <f t="shared" ref="L295:L302" si="17">SUM(L289:L294)</f>
        <v>0</v>
      </c>
    </row>
    <row r="296" spans="1:12" ht="14.4" x14ac:dyDescent="0.3">
      <c r="A296" s="38">
        <f>A261</f>
        <v>2</v>
      </c>
      <c r="B296" s="38">
        <f>B261</f>
        <v>2</v>
      </c>
      <c r="C296" s="39" t="s">
        <v>60</v>
      </c>
      <c r="D296" s="40" t="s">
        <v>61</v>
      </c>
      <c r="E296" s="41" t="s">
        <v>62</v>
      </c>
      <c r="F296" s="42">
        <v>200</v>
      </c>
      <c r="G296" s="42">
        <v>6</v>
      </c>
      <c r="H296" s="42">
        <v>2</v>
      </c>
      <c r="I296" s="42">
        <v>8.4</v>
      </c>
      <c r="J296" s="42">
        <v>80</v>
      </c>
      <c r="K296" s="53">
        <v>435</v>
      </c>
      <c r="L296" s="27"/>
    </row>
    <row r="297" spans="1:12" ht="14.4" x14ac:dyDescent="0.3">
      <c r="A297" s="51"/>
      <c r="B297" s="23"/>
      <c r="C297" s="24"/>
      <c r="D297" s="40" t="s">
        <v>51</v>
      </c>
      <c r="E297" s="26"/>
      <c r="F297" s="27"/>
      <c r="G297" s="27"/>
      <c r="H297" s="27"/>
      <c r="I297" s="27"/>
      <c r="J297" s="27"/>
      <c r="K297" s="28"/>
      <c r="L297" s="27"/>
    </row>
    <row r="298" spans="1:12" ht="14.4" x14ac:dyDescent="0.3">
      <c r="A298" s="51"/>
      <c r="B298" s="23"/>
      <c r="C298" s="24"/>
      <c r="D298" s="40" t="s">
        <v>45</v>
      </c>
      <c r="E298" s="26"/>
      <c r="F298" s="27"/>
      <c r="G298" s="27"/>
      <c r="H298" s="27"/>
      <c r="I298" s="27"/>
      <c r="J298" s="27"/>
      <c r="K298" s="28"/>
      <c r="L298" s="27"/>
    </row>
    <row r="299" spans="1:12" ht="14.4" x14ac:dyDescent="0.3">
      <c r="A299" s="51"/>
      <c r="B299" s="23"/>
      <c r="C299" s="24"/>
      <c r="D299" s="40" t="s">
        <v>32</v>
      </c>
      <c r="E299" s="26"/>
      <c r="F299" s="27"/>
      <c r="G299" s="27"/>
      <c r="H299" s="27"/>
      <c r="I299" s="27"/>
      <c r="J299" s="27"/>
      <c r="K299" s="28"/>
      <c r="L299" s="27"/>
    </row>
    <row r="300" spans="1:12" ht="14.4" x14ac:dyDescent="0.3">
      <c r="A300" s="51"/>
      <c r="B300" s="23"/>
      <c r="C300" s="24"/>
      <c r="D300" s="43" t="s">
        <v>63</v>
      </c>
      <c r="E300" s="44" t="s">
        <v>64</v>
      </c>
      <c r="F300" s="42">
        <v>30</v>
      </c>
      <c r="G300" s="42">
        <v>0.8</v>
      </c>
      <c r="H300" s="42">
        <v>1</v>
      </c>
      <c r="I300" s="42">
        <v>23.2</v>
      </c>
      <c r="J300" s="42">
        <v>106.2</v>
      </c>
      <c r="K300" s="28"/>
      <c r="L300" s="27"/>
    </row>
    <row r="301" spans="1:12" ht="14.4" x14ac:dyDescent="0.3">
      <c r="A301" s="51"/>
      <c r="B301" s="23"/>
      <c r="C301" s="24"/>
      <c r="D301" s="25"/>
      <c r="E301" s="26"/>
      <c r="F301" s="27"/>
      <c r="G301" s="27"/>
      <c r="H301" s="27"/>
      <c r="I301" s="27"/>
      <c r="J301" s="27"/>
      <c r="K301" s="28"/>
      <c r="L301" s="27"/>
    </row>
    <row r="302" spans="1:12" ht="15.75" customHeight="1" x14ac:dyDescent="0.3">
      <c r="A302" s="52"/>
      <c r="B302" s="31"/>
      <c r="C302" s="32"/>
      <c r="D302" s="45" t="s">
        <v>35</v>
      </c>
      <c r="E302" s="34"/>
      <c r="F302" s="35">
        <f>SUM(F296:F301)</f>
        <v>230</v>
      </c>
      <c r="G302" s="35">
        <f>SUM(G296:G301)</f>
        <v>6.8</v>
      </c>
      <c r="H302" s="35">
        <f>SUM(H296:H301)</f>
        <v>3</v>
      </c>
      <c r="I302" s="35">
        <f>SUM(I296:I301)</f>
        <v>31.6</v>
      </c>
      <c r="J302" s="35">
        <f>SUM(J296:J301)</f>
        <v>186.2</v>
      </c>
      <c r="K302" s="36"/>
      <c r="L302" s="35">
        <f t="shared" si="17"/>
        <v>0</v>
      </c>
    </row>
    <row r="303" spans="1:12" ht="15" thickBot="1" x14ac:dyDescent="0.3">
      <c r="A303" s="58">
        <f>A261</f>
        <v>2</v>
      </c>
      <c r="B303" s="58">
        <f>B261</f>
        <v>2</v>
      </c>
      <c r="C303" s="65" t="s">
        <v>65</v>
      </c>
      <c r="D303" s="66"/>
      <c r="E303" s="48"/>
      <c r="F303" s="49">
        <f>F269+F273+F283+F288+F295+F302</f>
        <v>2592</v>
      </c>
      <c r="G303" s="49">
        <f>G269+G273+G283+G288+G295+G302</f>
        <v>107.21</v>
      </c>
      <c r="H303" s="49">
        <f>H269+H273+H283+H288+H295+H302</f>
        <v>90.74</v>
      </c>
      <c r="I303" s="49">
        <f>I269+I273+I283+I288+I295+I302</f>
        <v>671.25999999999988</v>
      </c>
      <c r="J303" s="49">
        <f>J269+J273+J283+J288+J295+J302</f>
        <v>2857.4</v>
      </c>
      <c r="K303" s="50"/>
      <c r="L303" s="49">
        <f>L269+L273+L283+L288+L295+L302</f>
        <v>0</v>
      </c>
    </row>
    <row r="304" spans="1:12" ht="14.4" x14ac:dyDescent="0.3">
      <c r="A304" s="15">
        <v>2</v>
      </c>
      <c r="B304" s="16">
        <v>3</v>
      </c>
      <c r="C304" s="17" t="s">
        <v>25</v>
      </c>
      <c r="D304" s="18" t="s">
        <v>26</v>
      </c>
      <c r="E304" s="19" t="s">
        <v>98</v>
      </c>
      <c r="F304" s="20">
        <v>150</v>
      </c>
      <c r="G304" s="20">
        <v>6.2</v>
      </c>
      <c r="H304" s="20">
        <v>6.2</v>
      </c>
      <c r="I304" s="20">
        <v>29.99</v>
      </c>
      <c r="J304" s="20">
        <v>200.29</v>
      </c>
      <c r="K304" s="21">
        <v>184</v>
      </c>
      <c r="L304" s="20"/>
    </row>
    <row r="305" spans="1:12" ht="14.4" x14ac:dyDescent="0.3">
      <c r="A305" s="22"/>
      <c r="B305" s="23"/>
      <c r="C305" s="24"/>
      <c r="D305" s="25"/>
      <c r="E305" s="26"/>
      <c r="F305" s="27"/>
      <c r="G305" s="27"/>
      <c r="H305" s="27"/>
      <c r="I305" s="27"/>
      <c r="J305" s="27"/>
      <c r="K305" s="28"/>
      <c r="L305" s="27"/>
    </row>
    <row r="306" spans="1:12" ht="14.4" x14ac:dyDescent="0.3">
      <c r="A306" s="22"/>
      <c r="B306" s="23"/>
      <c r="C306" s="24"/>
      <c r="D306" s="29" t="s">
        <v>28</v>
      </c>
      <c r="E306" s="41" t="s">
        <v>67</v>
      </c>
      <c r="F306" s="42">
        <v>200</v>
      </c>
      <c r="G306" s="42">
        <v>1.5</v>
      </c>
      <c r="H306" s="42">
        <v>1.3</v>
      </c>
      <c r="I306" s="42">
        <v>22.4</v>
      </c>
      <c r="J306" s="42">
        <v>107</v>
      </c>
      <c r="K306" s="53">
        <v>432</v>
      </c>
      <c r="L306" s="27"/>
    </row>
    <row r="307" spans="1:12" ht="14.4" x14ac:dyDescent="0.3">
      <c r="A307" s="22"/>
      <c r="B307" s="23"/>
      <c r="C307" s="24"/>
      <c r="D307" s="29" t="s">
        <v>30</v>
      </c>
      <c r="E307" s="41" t="s">
        <v>31</v>
      </c>
      <c r="F307" s="42">
        <v>100</v>
      </c>
      <c r="G307" s="42">
        <v>7.7</v>
      </c>
      <c r="H307" s="42">
        <v>2.4</v>
      </c>
      <c r="I307" s="42">
        <v>53.4</v>
      </c>
      <c r="J307" s="42">
        <v>254</v>
      </c>
      <c r="K307" s="53"/>
      <c r="L307" s="27"/>
    </row>
    <row r="308" spans="1:12" ht="14.4" x14ac:dyDescent="0.3">
      <c r="A308" s="22"/>
      <c r="B308" s="23"/>
      <c r="C308" s="24"/>
      <c r="D308" s="29" t="s">
        <v>32</v>
      </c>
      <c r="E308" s="26" t="s">
        <v>32</v>
      </c>
      <c r="F308" s="27">
        <v>100</v>
      </c>
      <c r="G308" s="27">
        <v>0.4</v>
      </c>
      <c r="H308" s="27">
        <v>0.4</v>
      </c>
      <c r="I308" s="27">
        <v>8.3000000000000007</v>
      </c>
      <c r="J308" s="27">
        <v>40.200000000000003</v>
      </c>
      <c r="K308" s="28">
        <v>33</v>
      </c>
      <c r="L308" s="27"/>
    </row>
    <row r="309" spans="1:12" ht="14.4" x14ac:dyDescent="0.3">
      <c r="A309" s="22"/>
      <c r="B309" s="23"/>
      <c r="C309" s="24"/>
      <c r="D309" s="43" t="s">
        <v>33</v>
      </c>
      <c r="E309" s="44" t="s">
        <v>33</v>
      </c>
      <c r="F309" s="42">
        <v>10</v>
      </c>
      <c r="G309" s="42">
        <v>0.1</v>
      </c>
      <c r="H309" s="42">
        <v>8.3000000000000007</v>
      </c>
      <c r="I309" s="42">
        <v>0.1</v>
      </c>
      <c r="J309" s="42">
        <v>75</v>
      </c>
      <c r="K309" s="53">
        <v>13</v>
      </c>
      <c r="L309" s="27"/>
    </row>
    <row r="310" spans="1:12" ht="14.4" x14ac:dyDescent="0.3">
      <c r="A310" s="22"/>
      <c r="B310" s="23"/>
      <c r="C310" s="24"/>
      <c r="D310" s="43" t="s">
        <v>34</v>
      </c>
      <c r="E310" s="44" t="s">
        <v>34</v>
      </c>
      <c r="F310" s="42">
        <v>12</v>
      </c>
      <c r="G310" s="42">
        <v>2.76</v>
      </c>
      <c r="H310" s="42">
        <v>3.56</v>
      </c>
      <c r="I310" s="42">
        <v>0</v>
      </c>
      <c r="J310" s="42">
        <v>43.6</v>
      </c>
      <c r="K310" s="53">
        <v>14</v>
      </c>
      <c r="L310" s="27"/>
    </row>
    <row r="311" spans="1:12" ht="14.4" x14ac:dyDescent="0.3">
      <c r="A311" s="30"/>
      <c r="B311" s="31"/>
      <c r="C311" s="32"/>
      <c r="D311" s="33" t="s">
        <v>35</v>
      </c>
      <c r="E311" s="34"/>
      <c r="F311" s="35">
        <f>SUM(F304:F310)</f>
        <v>572</v>
      </c>
      <c r="G311" s="35">
        <f>SUM(G304:G310)</f>
        <v>18.66</v>
      </c>
      <c r="H311" s="35">
        <f>SUM(H304:H310)</f>
        <v>22.16</v>
      </c>
      <c r="I311" s="35">
        <f>SUM(I304:I310)</f>
        <v>114.18999999999998</v>
      </c>
      <c r="J311" s="35">
        <f>SUM(J304:J310)</f>
        <v>720.09</v>
      </c>
      <c r="K311" s="36"/>
      <c r="L311" s="35">
        <f>SUM(L304:L310)</f>
        <v>0</v>
      </c>
    </row>
    <row r="312" spans="1:12" ht="14.4" x14ac:dyDescent="0.3">
      <c r="A312" s="37">
        <f>A304</f>
        <v>2</v>
      </c>
      <c r="B312" s="38">
        <f>B304</f>
        <v>3</v>
      </c>
      <c r="C312" s="39" t="s">
        <v>36</v>
      </c>
      <c r="D312" s="40" t="s">
        <v>32</v>
      </c>
      <c r="E312" s="26"/>
      <c r="F312" s="27"/>
      <c r="G312" s="27"/>
      <c r="H312" s="27"/>
      <c r="I312" s="27"/>
      <c r="J312" s="27"/>
      <c r="K312" s="28"/>
      <c r="L312" s="27"/>
    </row>
    <row r="313" spans="1:12" ht="14.4" x14ac:dyDescent="0.3">
      <c r="A313" s="22"/>
      <c r="B313" s="23"/>
      <c r="C313" s="24"/>
      <c r="D313" s="25"/>
      <c r="E313" s="26"/>
      <c r="F313" s="27"/>
      <c r="G313" s="27"/>
      <c r="H313" s="27"/>
      <c r="I313" s="27"/>
      <c r="J313" s="27"/>
      <c r="K313" s="28"/>
      <c r="L313" s="27"/>
    </row>
    <row r="314" spans="1:12" ht="14.4" x14ac:dyDescent="0.3">
      <c r="A314" s="22"/>
      <c r="B314" s="23"/>
      <c r="C314" s="24"/>
      <c r="D314" s="25"/>
      <c r="E314" s="26"/>
      <c r="F314" s="27"/>
      <c r="G314" s="27"/>
      <c r="H314" s="27"/>
      <c r="I314" s="27"/>
      <c r="J314" s="27"/>
      <c r="K314" s="28"/>
      <c r="L314" s="27"/>
    </row>
    <row r="315" spans="1:12" ht="14.4" x14ac:dyDescent="0.3">
      <c r="A315" s="30"/>
      <c r="B315" s="31"/>
      <c r="C315" s="32"/>
      <c r="D315" s="33" t="s">
        <v>35</v>
      </c>
      <c r="E315" s="34"/>
      <c r="F315" s="35">
        <f>SUM(F312:F314)</f>
        <v>0</v>
      </c>
      <c r="G315" s="35">
        <f>SUM(G312:G314)</f>
        <v>0</v>
      </c>
      <c r="H315" s="35">
        <f>SUM(H312:H314)</f>
        <v>0</v>
      </c>
      <c r="I315" s="35">
        <f>SUM(I312:I314)</f>
        <v>0</v>
      </c>
      <c r="J315" s="35">
        <f>SUM(J312:J314)</f>
        <v>0</v>
      </c>
      <c r="K315" s="36"/>
      <c r="L315" s="35">
        <f>SUM(L312:L314)</f>
        <v>0</v>
      </c>
    </row>
    <row r="316" spans="1:12" ht="14.4" x14ac:dyDescent="0.3">
      <c r="A316" s="37">
        <f>A304</f>
        <v>2</v>
      </c>
      <c r="B316" s="38">
        <f>B304</f>
        <v>3</v>
      </c>
      <c r="C316" s="39" t="s">
        <v>37</v>
      </c>
      <c r="D316" s="29" t="s">
        <v>38</v>
      </c>
      <c r="E316" s="26" t="s">
        <v>107</v>
      </c>
      <c r="F316" s="27">
        <v>100</v>
      </c>
      <c r="G316" s="27">
        <v>4.5999999999999996</v>
      </c>
      <c r="H316" s="27">
        <v>9.3000000000000007</v>
      </c>
      <c r="I316" s="27">
        <v>6.9</v>
      </c>
      <c r="J316" s="27">
        <v>129.69999999999999</v>
      </c>
      <c r="K316" s="28">
        <v>31</v>
      </c>
      <c r="L316" s="27"/>
    </row>
    <row r="317" spans="1:12" ht="14.4" x14ac:dyDescent="0.3">
      <c r="A317" s="22"/>
      <c r="B317" s="23"/>
      <c r="C317" s="24"/>
      <c r="D317" s="29" t="s">
        <v>40</v>
      </c>
      <c r="E317" s="26" t="s">
        <v>77</v>
      </c>
      <c r="F317" s="27">
        <v>250</v>
      </c>
      <c r="G317" s="27">
        <v>6.4</v>
      </c>
      <c r="H317" s="27">
        <v>4.5</v>
      </c>
      <c r="I317" s="27">
        <v>18.600000000000001</v>
      </c>
      <c r="J317" s="27">
        <v>141</v>
      </c>
      <c r="K317" s="28">
        <v>99</v>
      </c>
      <c r="L317" s="27"/>
    </row>
    <row r="318" spans="1:12" ht="14.4" x14ac:dyDescent="0.3">
      <c r="A318" s="22"/>
      <c r="B318" s="23"/>
      <c r="C318" s="24"/>
      <c r="D318" s="29" t="s">
        <v>42</v>
      </c>
      <c r="E318" s="26" t="s">
        <v>108</v>
      </c>
      <c r="F318" s="27">
        <v>90</v>
      </c>
      <c r="G318" s="27">
        <v>14.18</v>
      </c>
      <c r="H318" s="27">
        <v>13.64</v>
      </c>
      <c r="I318" s="27">
        <v>13.47</v>
      </c>
      <c r="J318" s="27">
        <v>233.42</v>
      </c>
      <c r="K318" s="28">
        <v>239</v>
      </c>
      <c r="L318" s="27"/>
    </row>
    <row r="319" spans="1:12" ht="14.4" x14ac:dyDescent="0.3">
      <c r="A319" s="22"/>
      <c r="B319" s="23"/>
      <c r="C319" s="24"/>
      <c r="D319" s="29" t="s">
        <v>44</v>
      </c>
      <c r="E319" s="26" t="s">
        <v>109</v>
      </c>
      <c r="F319" s="27">
        <v>150</v>
      </c>
      <c r="G319" s="27">
        <v>5</v>
      </c>
      <c r="H319" s="27">
        <v>10.5</v>
      </c>
      <c r="I319" s="27">
        <v>40</v>
      </c>
      <c r="J319" s="27">
        <v>275</v>
      </c>
      <c r="K319" s="28">
        <v>125</v>
      </c>
      <c r="L319" s="27"/>
    </row>
    <row r="320" spans="1:12" ht="14.4" x14ac:dyDescent="0.3">
      <c r="A320" s="22"/>
      <c r="B320" s="23"/>
      <c r="C320" s="24"/>
      <c r="D320" s="29" t="s">
        <v>45</v>
      </c>
      <c r="E320" s="41" t="s">
        <v>46</v>
      </c>
      <c r="F320" s="42">
        <v>200</v>
      </c>
      <c r="G320" s="42">
        <v>0</v>
      </c>
      <c r="H320" s="42">
        <v>0</v>
      </c>
      <c r="I320" s="42">
        <v>14.6</v>
      </c>
      <c r="J320" s="42">
        <v>58.1</v>
      </c>
      <c r="K320" s="53">
        <v>199</v>
      </c>
      <c r="L320" s="27"/>
    </row>
    <row r="321" spans="1:12" ht="14.4" x14ac:dyDescent="0.3">
      <c r="A321" s="22"/>
      <c r="B321" s="23"/>
      <c r="C321" s="24"/>
      <c r="D321" s="29" t="s">
        <v>47</v>
      </c>
      <c r="E321" s="26"/>
      <c r="F321" s="27"/>
      <c r="G321" s="27"/>
      <c r="H321" s="27"/>
      <c r="I321" s="27"/>
      <c r="J321" s="27"/>
      <c r="K321" s="28"/>
      <c r="L321" s="27"/>
    </row>
    <row r="322" spans="1:12" ht="14.4" x14ac:dyDescent="0.3">
      <c r="A322" s="22"/>
      <c r="B322" s="23"/>
      <c r="C322" s="24"/>
      <c r="D322" s="29" t="s">
        <v>48</v>
      </c>
      <c r="E322" s="41" t="s">
        <v>49</v>
      </c>
      <c r="F322" s="42">
        <v>100</v>
      </c>
      <c r="G322" s="42">
        <v>4.4000000000000004</v>
      </c>
      <c r="H322" s="42">
        <v>0.6</v>
      </c>
      <c r="I322" s="42">
        <v>28.2</v>
      </c>
      <c r="J322" s="42">
        <v>136</v>
      </c>
      <c r="K322" s="53">
        <v>505</v>
      </c>
      <c r="L322" s="27"/>
    </row>
    <row r="323" spans="1:12" ht="14.4" x14ac:dyDescent="0.3">
      <c r="A323" s="22"/>
      <c r="B323" s="23"/>
      <c r="C323" s="24"/>
      <c r="D323" s="25"/>
      <c r="E323" s="26"/>
      <c r="F323" s="27"/>
      <c r="G323" s="27"/>
      <c r="H323" s="27"/>
      <c r="I323" s="27"/>
      <c r="J323" s="27"/>
      <c r="K323" s="28"/>
      <c r="L323" s="27"/>
    </row>
    <row r="324" spans="1:12" ht="14.4" x14ac:dyDescent="0.3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/>
    </row>
    <row r="325" spans="1:12" ht="14.4" x14ac:dyDescent="0.3">
      <c r="A325" s="30"/>
      <c r="B325" s="31"/>
      <c r="C325" s="32"/>
      <c r="D325" s="33" t="s">
        <v>35</v>
      </c>
      <c r="E325" s="34"/>
      <c r="F325" s="35">
        <f>SUM(F316:F324)</f>
        <v>890</v>
      </c>
      <c r="G325" s="35">
        <f>SUM(G316:G324)</f>
        <v>34.58</v>
      </c>
      <c r="H325" s="35">
        <f>SUM(H316:H324)</f>
        <v>38.54</v>
      </c>
      <c r="I325" s="35">
        <f>SUM(I316:I324)</f>
        <v>121.77</v>
      </c>
      <c r="J325" s="35">
        <f>SUM(J316:J324)</f>
        <v>973.22</v>
      </c>
      <c r="K325" s="36"/>
      <c r="L325" s="35">
        <f>SUM(L316:L324)</f>
        <v>0</v>
      </c>
    </row>
    <row r="326" spans="1:12" ht="14.4" x14ac:dyDescent="0.3">
      <c r="A326" s="37">
        <f>A304</f>
        <v>2</v>
      </c>
      <c r="B326" s="38">
        <f>B304</f>
        <v>3</v>
      </c>
      <c r="C326" s="39" t="s">
        <v>50</v>
      </c>
      <c r="D326" s="40" t="s">
        <v>51</v>
      </c>
      <c r="E326" s="26" t="s">
        <v>110</v>
      </c>
      <c r="F326" s="27">
        <v>90</v>
      </c>
      <c r="G326" s="27">
        <v>4.5999999999999996</v>
      </c>
      <c r="H326" s="27">
        <v>9.3000000000000007</v>
      </c>
      <c r="I326" s="27">
        <v>6.9</v>
      </c>
      <c r="J326" s="27">
        <v>129.69999999999999</v>
      </c>
      <c r="K326" s="28">
        <v>467</v>
      </c>
      <c r="L326" s="27"/>
    </row>
    <row r="327" spans="1:12" ht="14.4" x14ac:dyDescent="0.3">
      <c r="A327" s="22"/>
      <c r="B327" s="23"/>
      <c r="C327" s="24"/>
      <c r="D327" s="40" t="s">
        <v>45</v>
      </c>
      <c r="E327" s="41" t="s">
        <v>53</v>
      </c>
      <c r="F327" s="42">
        <v>200</v>
      </c>
      <c r="G327" s="42">
        <v>1</v>
      </c>
      <c r="H327" s="42">
        <v>0.2</v>
      </c>
      <c r="I327" s="42">
        <v>198</v>
      </c>
      <c r="J327" s="42">
        <v>86</v>
      </c>
      <c r="K327" s="53">
        <v>442</v>
      </c>
      <c r="L327" s="27"/>
    </row>
    <row r="328" spans="1:12" ht="14.4" x14ac:dyDescent="0.3">
      <c r="A328" s="22"/>
      <c r="B328" s="23"/>
      <c r="C328" s="24"/>
      <c r="D328" s="25" t="s">
        <v>32</v>
      </c>
      <c r="E328" s="41" t="s">
        <v>32</v>
      </c>
      <c r="F328" s="42">
        <v>200</v>
      </c>
      <c r="G328" s="42">
        <v>0.8</v>
      </c>
      <c r="H328" s="42">
        <v>0.8</v>
      </c>
      <c r="I328" s="42">
        <v>16.600000000000001</v>
      </c>
      <c r="J328" s="42">
        <v>80.400000000000006</v>
      </c>
      <c r="K328" s="53">
        <v>33</v>
      </c>
      <c r="L328" s="27"/>
    </row>
    <row r="329" spans="1:12" ht="14.4" x14ac:dyDescent="0.3">
      <c r="A329" s="22"/>
      <c r="B329" s="23"/>
      <c r="C329" s="24"/>
      <c r="D329" s="25"/>
      <c r="E329" s="26"/>
      <c r="F329" s="27"/>
      <c r="G329" s="27"/>
      <c r="H329" s="27"/>
      <c r="I329" s="27"/>
      <c r="J329" s="27"/>
      <c r="K329" s="28"/>
      <c r="L329" s="27"/>
    </row>
    <row r="330" spans="1:12" ht="14.4" x14ac:dyDescent="0.3">
      <c r="A330" s="30"/>
      <c r="B330" s="31"/>
      <c r="C330" s="32"/>
      <c r="D330" s="33" t="s">
        <v>35</v>
      </c>
      <c r="E330" s="34"/>
      <c r="F330" s="35">
        <f>SUM(F326:F329)</f>
        <v>490</v>
      </c>
      <c r="G330" s="35">
        <f>SUM(G326:G329)</f>
        <v>6.3999999999999995</v>
      </c>
      <c r="H330" s="35">
        <f>SUM(H326:H329)</f>
        <v>10.3</v>
      </c>
      <c r="I330" s="35">
        <f>SUM(I326:I329)</f>
        <v>221.5</v>
      </c>
      <c r="J330" s="35">
        <f>SUM(J326:J329)</f>
        <v>296.10000000000002</v>
      </c>
      <c r="K330" s="36"/>
      <c r="L330" s="35">
        <f>SUM(L323:L329)</f>
        <v>0</v>
      </c>
    </row>
    <row r="331" spans="1:12" ht="14.4" x14ac:dyDescent="0.3">
      <c r="A331" s="37">
        <f>A304</f>
        <v>2</v>
      </c>
      <c r="B331" s="38">
        <f>B304</f>
        <v>3</v>
      </c>
      <c r="C331" s="39" t="s">
        <v>56</v>
      </c>
      <c r="D331" s="29" t="s">
        <v>26</v>
      </c>
      <c r="E331" s="26" t="s">
        <v>111</v>
      </c>
      <c r="F331" s="27">
        <v>90</v>
      </c>
      <c r="G331" s="27">
        <v>28.26</v>
      </c>
      <c r="H331" s="27">
        <v>28.62</v>
      </c>
      <c r="I331" s="27">
        <v>5.58</v>
      </c>
      <c r="J331" s="27">
        <v>392.4</v>
      </c>
      <c r="K331" s="28">
        <v>259</v>
      </c>
      <c r="L331" s="27"/>
    </row>
    <row r="332" spans="1:12" ht="14.4" x14ac:dyDescent="0.3">
      <c r="A332" s="22"/>
      <c r="B332" s="23"/>
      <c r="C332" s="24"/>
      <c r="D332" s="29" t="s">
        <v>44</v>
      </c>
      <c r="E332" s="26" t="s">
        <v>112</v>
      </c>
      <c r="F332" s="27">
        <v>150</v>
      </c>
      <c r="G332" s="27">
        <v>3.6</v>
      </c>
      <c r="H332" s="27">
        <v>5.0999999999999996</v>
      </c>
      <c r="I332" s="27">
        <v>39.200000000000003</v>
      </c>
      <c r="J332" s="27">
        <v>218.9</v>
      </c>
      <c r="K332" s="28"/>
      <c r="L332" s="27"/>
    </row>
    <row r="333" spans="1:12" ht="14.4" x14ac:dyDescent="0.3">
      <c r="A333" s="22"/>
      <c r="B333" s="23"/>
      <c r="C333" s="24"/>
      <c r="D333" s="29" t="s">
        <v>45</v>
      </c>
      <c r="E333" s="41" t="s">
        <v>59</v>
      </c>
      <c r="F333" s="42">
        <v>200</v>
      </c>
      <c r="G333" s="42">
        <v>0.22</v>
      </c>
      <c r="H333" s="42">
        <v>0.11</v>
      </c>
      <c r="I333" s="42">
        <v>16.2</v>
      </c>
      <c r="J333" s="42">
        <v>64.8</v>
      </c>
      <c r="K333" s="53">
        <v>430</v>
      </c>
      <c r="L333" s="27"/>
    </row>
    <row r="334" spans="1:12" ht="14.4" x14ac:dyDescent="0.3">
      <c r="A334" s="22"/>
      <c r="B334" s="23"/>
      <c r="C334" s="24"/>
      <c r="D334" s="29" t="s">
        <v>30</v>
      </c>
      <c r="E334" s="41" t="s">
        <v>31</v>
      </c>
      <c r="F334" s="42">
        <v>50</v>
      </c>
      <c r="G334" s="42">
        <v>3.8</v>
      </c>
      <c r="H334" s="42">
        <v>1.2</v>
      </c>
      <c r="I334" s="42">
        <v>26.7</v>
      </c>
      <c r="J334" s="42">
        <v>127</v>
      </c>
      <c r="K334" s="54"/>
      <c r="L334" s="27"/>
    </row>
    <row r="335" spans="1:12" ht="14.4" x14ac:dyDescent="0.3">
      <c r="A335" s="22"/>
      <c r="B335" s="23"/>
      <c r="C335" s="24"/>
      <c r="D335" s="43" t="s">
        <v>33</v>
      </c>
      <c r="E335" s="44" t="s">
        <v>33</v>
      </c>
      <c r="F335" s="42">
        <v>10</v>
      </c>
      <c r="G335" s="42">
        <v>0.1</v>
      </c>
      <c r="H335" s="42">
        <v>8.3000000000000007</v>
      </c>
      <c r="I335" s="42">
        <v>0.1</v>
      </c>
      <c r="J335" s="42">
        <v>75</v>
      </c>
      <c r="K335" s="53">
        <v>13</v>
      </c>
      <c r="L335" s="27"/>
    </row>
    <row r="336" spans="1:12" ht="14.4" x14ac:dyDescent="0.3">
      <c r="A336" s="22"/>
      <c r="B336" s="23"/>
      <c r="C336" s="24"/>
      <c r="D336" s="25" t="s">
        <v>51</v>
      </c>
      <c r="E336" s="41" t="s">
        <v>52</v>
      </c>
      <c r="F336" s="42">
        <v>50</v>
      </c>
      <c r="G336" s="42">
        <v>5.75</v>
      </c>
      <c r="H336" s="42">
        <v>4.71</v>
      </c>
      <c r="I336" s="42">
        <v>13.32</v>
      </c>
      <c r="J336" s="42">
        <v>183.5</v>
      </c>
      <c r="K336" s="28"/>
      <c r="L336" s="27"/>
    </row>
    <row r="337" spans="1:12" ht="14.4" x14ac:dyDescent="0.3">
      <c r="A337" s="30"/>
      <c r="B337" s="31"/>
      <c r="C337" s="32"/>
      <c r="D337" s="33" t="s">
        <v>35</v>
      </c>
      <c r="E337" s="34"/>
      <c r="F337" s="35">
        <f>SUM(F331:F336)</f>
        <v>550</v>
      </c>
      <c r="G337" s="35">
        <f>SUM(G331:G336)</f>
        <v>41.730000000000004</v>
      </c>
      <c r="H337" s="35">
        <f>SUM(H331:H336)</f>
        <v>48.04</v>
      </c>
      <c r="I337" s="35">
        <f>SUM(I331:I336)</f>
        <v>101.1</v>
      </c>
      <c r="J337" s="35">
        <f>SUM(J331:J336)</f>
        <v>1061.5999999999999</v>
      </c>
      <c r="K337" s="36"/>
      <c r="L337" s="35">
        <f t="shared" ref="L337:L344" si="18">SUM(L331:L336)</f>
        <v>0</v>
      </c>
    </row>
    <row r="338" spans="1:12" ht="14.4" x14ac:dyDescent="0.3">
      <c r="A338" s="37">
        <f>A304</f>
        <v>2</v>
      </c>
      <c r="B338" s="38">
        <f>B304</f>
        <v>3</v>
      </c>
      <c r="C338" s="39" t="s">
        <v>60</v>
      </c>
      <c r="D338" s="40" t="s">
        <v>61</v>
      </c>
      <c r="E338" s="41" t="s">
        <v>62</v>
      </c>
      <c r="F338" s="42">
        <v>200</v>
      </c>
      <c r="G338" s="42">
        <v>6</v>
      </c>
      <c r="H338" s="42">
        <v>2</v>
      </c>
      <c r="I338" s="42">
        <v>8.4</v>
      </c>
      <c r="J338" s="42">
        <v>80</v>
      </c>
      <c r="K338" s="53">
        <v>435</v>
      </c>
      <c r="L338" s="27"/>
    </row>
    <row r="339" spans="1:12" ht="14.4" x14ac:dyDescent="0.3">
      <c r="A339" s="22"/>
      <c r="B339" s="23"/>
      <c r="C339" s="24"/>
      <c r="D339" s="40" t="s">
        <v>51</v>
      </c>
      <c r="E339" s="26"/>
      <c r="F339" s="27"/>
      <c r="G339" s="27"/>
      <c r="H339" s="27"/>
      <c r="I339" s="27"/>
      <c r="J339" s="27"/>
      <c r="K339" s="28"/>
      <c r="L339" s="27"/>
    </row>
    <row r="340" spans="1:12" ht="14.4" x14ac:dyDescent="0.3">
      <c r="A340" s="22"/>
      <c r="B340" s="23"/>
      <c r="C340" s="24"/>
      <c r="D340" s="40" t="s">
        <v>45</v>
      </c>
      <c r="E340" s="26"/>
      <c r="F340" s="27"/>
      <c r="G340" s="27"/>
      <c r="H340" s="27"/>
      <c r="I340" s="27"/>
      <c r="J340" s="27"/>
      <c r="K340" s="28"/>
      <c r="L340" s="27"/>
    </row>
    <row r="341" spans="1:12" ht="14.4" x14ac:dyDescent="0.3">
      <c r="A341" s="22"/>
      <c r="B341" s="23"/>
      <c r="C341" s="24"/>
      <c r="D341" s="40" t="s">
        <v>32</v>
      </c>
      <c r="E341" s="26"/>
      <c r="F341" s="27"/>
      <c r="G341" s="27"/>
      <c r="H341" s="27"/>
      <c r="I341" s="27"/>
      <c r="J341" s="27"/>
      <c r="K341" s="28"/>
      <c r="L341" s="27"/>
    </row>
    <row r="342" spans="1:12" ht="14.4" x14ac:dyDescent="0.3">
      <c r="A342" s="22"/>
      <c r="B342" s="23"/>
      <c r="C342" s="24"/>
      <c r="D342" s="43" t="s">
        <v>63</v>
      </c>
      <c r="E342" s="44" t="s">
        <v>64</v>
      </c>
      <c r="F342" s="42">
        <v>30</v>
      </c>
      <c r="G342" s="42">
        <v>0.8</v>
      </c>
      <c r="H342" s="42">
        <v>1</v>
      </c>
      <c r="I342" s="42">
        <v>23.2</v>
      </c>
      <c r="J342" s="42">
        <v>106.2</v>
      </c>
      <c r="K342" s="28"/>
      <c r="L342" s="27"/>
    </row>
    <row r="343" spans="1:12" ht="14.4" x14ac:dyDescent="0.3">
      <c r="A343" s="22"/>
      <c r="B343" s="23"/>
      <c r="C343" s="24"/>
      <c r="D343" s="25"/>
      <c r="E343" s="26"/>
      <c r="F343" s="27"/>
      <c r="G343" s="27"/>
      <c r="H343" s="27"/>
      <c r="I343" s="27"/>
      <c r="J343" s="27"/>
      <c r="K343" s="28"/>
      <c r="L343" s="27"/>
    </row>
    <row r="344" spans="1:12" ht="15.75" customHeight="1" x14ac:dyDescent="0.3">
      <c r="A344" s="30"/>
      <c r="B344" s="31"/>
      <c r="C344" s="32"/>
      <c r="D344" s="45" t="s">
        <v>35</v>
      </c>
      <c r="E344" s="34"/>
      <c r="F344" s="35">
        <f>SUM(F338:F343)</f>
        <v>230</v>
      </c>
      <c r="G344" s="35">
        <f>SUM(G338:G343)</f>
        <v>6.8</v>
      </c>
      <c r="H344" s="35">
        <f>SUM(H338:H343)</f>
        <v>3</v>
      </c>
      <c r="I344" s="35">
        <f>SUM(I338:I343)</f>
        <v>31.6</v>
      </c>
      <c r="J344" s="35">
        <f>SUM(J338:J343)</f>
        <v>186.2</v>
      </c>
      <c r="K344" s="36"/>
      <c r="L344" s="35">
        <f t="shared" si="18"/>
        <v>0</v>
      </c>
    </row>
    <row r="345" spans="1:12" ht="15" thickBot="1" x14ac:dyDescent="0.3">
      <c r="A345" s="46">
        <f>A304</f>
        <v>2</v>
      </c>
      <c r="B345" s="47">
        <f>B304</f>
        <v>3</v>
      </c>
      <c r="C345" s="65" t="s">
        <v>65</v>
      </c>
      <c r="D345" s="66"/>
      <c r="E345" s="48"/>
      <c r="F345" s="49">
        <f>F311+F315+F325+F330+F337+F344</f>
        <v>2732</v>
      </c>
      <c r="G345" s="49">
        <f>G311+G315+G325+G330+G337+G344</f>
        <v>108.17</v>
      </c>
      <c r="H345" s="49">
        <f>H311+H315+H325+H330+H337+H344</f>
        <v>122.03999999999999</v>
      </c>
      <c r="I345" s="49">
        <f>I311+I315+I325+I330+I337+I344</f>
        <v>590.16</v>
      </c>
      <c r="J345" s="49">
        <f>J311+J315+J325+J330+J337+J344</f>
        <v>3237.2099999999996</v>
      </c>
      <c r="K345" s="50"/>
      <c r="L345" s="49">
        <f>L311+L315+L325+L330+L337+L344</f>
        <v>0</v>
      </c>
    </row>
    <row r="346" spans="1:12" ht="14.4" x14ac:dyDescent="0.3">
      <c r="A346" s="15">
        <v>2</v>
      </c>
      <c r="B346" s="16">
        <v>4</v>
      </c>
      <c r="C346" s="17" t="s">
        <v>25</v>
      </c>
      <c r="D346" s="18" t="s">
        <v>26</v>
      </c>
      <c r="E346" s="19" t="s">
        <v>113</v>
      </c>
      <c r="F346" s="20">
        <v>150</v>
      </c>
      <c r="G346" s="20">
        <v>3.42</v>
      </c>
      <c r="H346" s="20">
        <v>2.94</v>
      </c>
      <c r="I346" s="20">
        <v>13.02</v>
      </c>
      <c r="J346" s="20">
        <v>93</v>
      </c>
      <c r="K346" s="21">
        <v>112</v>
      </c>
      <c r="L346" s="20"/>
    </row>
    <row r="347" spans="1:12" ht="14.4" x14ac:dyDescent="0.3">
      <c r="A347" s="22"/>
      <c r="B347" s="23"/>
      <c r="C347" s="24"/>
      <c r="D347" s="25"/>
      <c r="E347" s="26"/>
      <c r="F347" s="27"/>
      <c r="G347" s="27"/>
      <c r="H347" s="27"/>
      <c r="I347" s="27"/>
      <c r="J347" s="27"/>
      <c r="K347" s="28"/>
      <c r="L347" s="27"/>
    </row>
    <row r="348" spans="1:12" ht="14.4" x14ac:dyDescent="0.3">
      <c r="A348" s="22"/>
      <c r="B348" s="23"/>
      <c r="C348" s="24"/>
      <c r="D348" s="29" t="s">
        <v>28</v>
      </c>
      <c r="E348" s="41" t="s">
        <v>29</v>
      </c>
      <c r="F348" s="42">
        <v>200</v>
      </c>
      <c r="G348" s="42">
        <v>3.6</v>
      </c>
      <c r="H348" s="42">
        <v>3</v>
      </c>
      <c r="I348" s="42">
        <v>20.3</v>
      </c>
      <c r="J348" s="42">
        <v>123.1</v>
      </c>
      <c r="K348" s="53">
        <v>382</v>
      </c>
      <c r="L348" s="27"/>
    </row>
    <row r="349" spans="1:12" ht="14.4" x14ac:dyDescent="0.3">
      <c r="A349" s="22"/>
      <c r="B349" s="23"/>
      <c r="C349" s="24"/>
      <c r="D349" s="29" t="s">
        <v>30</v>
      </c>
      <c r="E349" s="41" t="s">
        <v>31</v>
      </c>
      <c r="F349" s="42">
        <v>100</v>
      </c>
      <c r="G349" s="42">
        <v>7.7</v>
      </c>
      <c r="H349" s="42">
        <v>2.4</v>
      </c>
      <c r="I349" s="42">
        <v>53.4</v>
      </c>
      <c r="J349" s="42">
        <v>254</v>
      </c>
      <c r="K349" s="53"/>
      <c r="L349" s="27"/>
    </row>
    <row r="350" spans="1:12" ht="14.4" x14ac:dyDescent="0.3">
      <c r="A350" s="22"/>
      <c r="B350" s="23"/>
      <c r="C350" s="24"/>
      <c r="D350" s="29" t="s">
        <v>32</v>
      </c>
      <c r="E350" s="41" t="s">
        <v>32</v>
      </c>
      <c r="F350" s="42">
        <v>100</v>
      </c>
      <c r="G350" s="42">
        <v>0.4</v>
      </c>
      <c r="H350" s="42">
        <v>0.4</v>
      </c>
      <c r="I350" s="42">
        <v>8.3000000000000007</v>
      </c>
      <c r="J350" s="42">
        <v>40.200000000000003</v>
      </c>
      <c r="K350" s="53">
        <v>33</v>
      </c>
      <c r="L350" s="27"/>
    </row>
    <row r="351" spans="1:12" ht="14.4" x14ac:dyDescent="0.3">
      <c r="A351" s="22"/>
      <c r="B351" s="23"/>
      <c r="C351" s="24"/>
      <c r="D351" s="43" t="s">
        <v>33</v>
      </c>
      <c r="E351" s="44" t="s">
        <v>33</v>
      </c>
      <c r="F351" s="42">
        <v>10</v>
      </c>
      <c r="G351" s="42">
        <v>0.1</v>
      </c>
      <c r="H351" s="42">
        <v>8.3000000000000007</v>
      </c>
      <c r="I351" s="42">
        <v>0.1</v>
      </c>
      <c r="J351" s="42">
        <v>75</v>
      </c>
      <c r="K351" s="53">
        <v>13</v>
      </c>
      <c r="L351" s="27"/>
    </row>
    <row r="352" spans="1:12" ht="14.4" x14ac:dyDescent="0.3">
      <c r="A352" s="22"/>
      <c r="B352" s="23"/>
      <c r="C352" s="24"/>
      <c r="D352" s="43" t="s">
        <v>83</v>
      </c>
      <c r="E352" s="44" t="s">
        <v>83</v>
      </c>
      <c r="F352" s="42">
        <v>40</v>
      </c>
      <c r="G352" s="42">
        <v>5.0999999999999996</v>
      </c>
      <c r="H352" s="42">
        <v>4.5999999999999996</v>
      </c>
      <c r="I352" s="42">
        <v>0.3</v>
      </c>
      <c r="J352" s="42">
        <v>63</v>
      </c>
      <c r="K352" s="53">
        <v>213</v>
      </c>
      <c r="L352" s="27"/>
    </row>
    <row r="353" spans="1:12" ht="14.4" x14ac:dyDescent="0.3">
      <c r="A353" s="22"/>
      <c r="B353" s="23"/>
      <c r="C353" s="24"/>
      <c r="D353" s="43" t="s">
        <v>34</v>
      </c>
      <c r="E353" s="44" t="s">
        <v>34</v>
      </c>
      <c r="F353" s="42">
        <v>12</v>
      </c>
      <c r="G353" s="42">
        <v>2.76</v>
      </c>
      <c r="H353" s="42">
        <v>3.56</v>
      </c>
      <c r="I353" s="42">
        <v>0</v>
      </c>
      <c r="J353" s="42">
        <v>43.6</v>
      </c>
      <c r="K353" s="53">
        <v>14</v>
      </c>
      <c r="L353" s="27"/>
    </row>
    <row r="354" spans="1:12" ht="14.4" x14ac:dyDescent="0.3">
      <c r="A354" s="30"/>
      <c r="B354" s="31"/>
      <c r="C354" s="32"/>
      <c r="D354" s="33" t="s">
        <v>35</v>
      </c>
      <c r="E354" s="34"/>
      <c r="F354" s="35">
        <f>SUM(F346:F353)</f>
        <v>612</v>
      </c>
      <c r="G354" s="35">
        <f>SUM(G346:G353)</f>
        <v>23.08</v>
      </c>
      <c r="H354" s="35">
        <f>SUM(H346:H353)</f>
        <v>25.2</v>
      </c>
      <c r="I354" s="35">
        <f>SUM(I346:I353)</f>
        <v>95.419999999999987</v>
      </c>
      <c r="J354" s="35">
        <f>SUM(J346:J353)</f>
        <v>691.9</v>
      </c>
      <c r="K354" s="36"/>
      <c r="L354" s="35">
        <f>SUM(L346:L353)</f>
        <v>0</v>
      </c>
    </row>
    <row r="355" spans="1:12" ht="14.4" x14ac:dyDescent="0.3">
      <c r="A355" s="37">
        <f>A346</f>
        <v>2</v>
      </c>
      <c r="B355" s="38">
        <f>B346</f>
        <v>4</v>
      </c>
      <c r="C355" s="39" t="s">
        <v>36</v>
      </c>
      <c r="D355" s="40" t="s">
        <v>32</v>
      </c>
      <c r="E355" s="26"/>
      <c r="F355" s="27"/>
      <c r="G355" s="27"/>
      <c r="H355" s="27"/>
      <c r="I355" s="27"/>
      <c r="J355" s="27"/>
      <c r="K355" s="28"/>
      <c r="L355" s="27"/>
    </row>
    <row r="356" spans="1:12" ht="14.4" x14ac:dyDescent="0.3">
      <c r="A356" s="22"/>
      <c r="B356" s="23"/>
      <c r="C356" s="24"/>
      <c r="D356" s="25"/>
      <c r="E356" s="26"/>
      <c r="F356" s="27"/>
      <c r="G356" s="27"/>
      <c r="H356" s="27"/>
      <c r="I356" s="27"/>
      <c r="J356" s="27"/>
      <c r="K356" s="28"/>
      <c r="L356" s="27"/>
    </row>
    <row r="357" spans="1:12" ht="14.4" x14ac:dyDescent="0.3">
      <c r="A357" s="22"/>
      <c r="B357" s="23"/>
      <c r="C357" s="24"/>
      <c r="D357" s="25"/>
      <c r="E357" s="26"/>
      <c r="F357" s="27"/>
      <c r="G357" s="27"/>
      <c r="H357" s="27"/>
      <c r="I357" s="27"/>
      <c r="J357" s="27"/>
      <c r="K357" s="28"/>
      <c r="L357" s="27"/>
    </row>
    <row r="358" spans="1:12" ht="14.4" x14ac:dyDescent="0.3">
      <c r="A358" s="30"/>
      <c r="B358" s="31"/>
      <c r="C358" s="32"/>
      <c r="D358" s="33" t="s">
        <v>35</v>
      </c>
      <c r="E358" s="34"/>
      <c r="F358" s="35">
        <f>SUM(F355:F357)</f>
        <v>0</v>
      </c>
      <c r="G358" s="35">
        <f>SUM(G355:G357)</f>
        <v>0</v>
      </c>
      <c r="H358" s="35">
        <f>SUM(H355:H357)</f>
        <v>0</v>
      </c>
      <c r="I358" s="35">
        <f>SUM(I355:I357)</f>
        <v>0</v>
      </c>
      <c r="J358" s="35">
        <f>SUM(J355:J357)</f>
        <v>0</v>
      </c>
      <c r="K358" s="36"/>
      <c r="L358" s="35">
        <f>SUM(L355:L357)</f>
        <v>0</v>
      </c>
    </row>
    <row r="359" spans="1:12" ht="14.4" x14ac:dyDescent="0.3">
      <c r="A359" s="37">
        <f>A346</f>
        <v>2</v>
      </c>
      <c r="B359" s="38">
        <f>B346</f>
        <v>4</v>
      </c>
      <c r="C359" s="39" t="s">
        <v>37</v>
      </c>
      <c r="D359" s="29" t="s">
        <v>38</v>
      </c>
      <c r="E359" s="26" t="s">
        <v>91</v>
      </c>
      <c r="F359" s="27">
        <v>100</v>
      </c>
      <c r="G359" s="27">
        <v>1.41</v>
      </c>
      <c r="H359" s="27">
        <v>10.15</v>
      </c>
      <c r="I359" s="27">
        <v>6.53</v>
      </c>
      <c r="J359" s="27">
        <v>123.62</v>
      </c>
      <c r="K359" s="28">
        <v>51</v>
      </c>
      <c r="L359" s="27"/>
    </row>
    <row r="360" spans="1:12" ht="14.4" x14ac:dyDescent="0.3">
      <c r="A360" s="22"/>
      <c r="B360" s="23"/>
      <c r="C360" s="24"/>
      <c r="D360" s="29" t="s">
        <v>40</v>
      </c>
      <c r="E360" s="26" t="s">
        <v>85</v>
      </c>
      <c r="F360" s="27">
        <v>250</v>
      </c>
      <c r="G360" s="27">
        <v>7.8</v>
      </c>
      <c r="H360" s="27">
        <v>4.5</v>
      </c>
      <c r="I360" s="27">
        <v>21.9</v>
      </c>
      <c r="J360" s="27">
        <v>159.9</v>
      </c>
      <c r="K360" s="28">
        <v>87</v>
      </c>
      <c r="L360" s="27"/>
    </row>
    <row r="361" spans="1:12" ht="14.4" x14ac:dyDescent="0.3">
      <c r="A361" s="22"/>
      <c r="B361" s="23"/>
      <c r="C361" s="24"/>
      <c r="D361" s="29" t="s">
        <v>42</v>
      </c>
      <c r="E361" s="26" t="s">
        <v>86</v>
      </c>
      <c r="F361" s="27">
        <v>90</v>
      </c>
      <c r="G361" s="27">
        <v>134.69999999999999</v>
      </c>
      <c r="H361" s="27">
        <v>13.82</v>
      </c>
      <c r="I361" s="27">
        <v>11.33</v>
      </c>
      <c r="J361" s="27">
        <v>224.56</v>
      </c>
      <c r="K361" s="28">
        <v>272</v>
      </c>
      <c r="L361" s="27"/>
    </row>
    <row r="362" spans="1:12" ht="14.4" x14ac:dyDescent="0.3">
      <c r="A362" s="22"/>
      <c r="B362" s="23"/>
      <c r="C362" s="24"/>
      <c r="D362" s="29" t="s">
        <v>44</v>
      </c>
      <c r="E362" s="26" t="s">
        <v>70</v>
      </c>
      <c r="F362" s="27">
        <v>150</v>
      </c>
      <c r="G362" s="27">
        <v>5.55</v>
      </c>
      <c r="H362" s="27">
        <v>4.5</v>
      </c>
      <c r="I362" s="27">
        <v>25.2</v>
      </c>
      <c r="J362" s="27">
        <v>163.5</v>
      </c>
      <c r="K362" s="28">
        <v>181</v>
      </c>
      <c r="L362" s="27"/>
    </row>
    <row r="363" spans="1:12" ht="14.4" x14ac:dyDescent="0.3">
      <c r="A363" s="22"/>
      <c r="B363" s="23"/>
      <c r="C363" s="24"/>
      <c r="D363" s="29" t="s">
        <v>45</v>
      </c>
      <c r="E363" s="41" t="s">
        <v>46</v>
      </c>
      <c r="F363" s="42">
        <v>200</v>
      </c>
      <c r="G363" s="42">
        <v>0</v>
      </c>
      <c r="H363" s="42">
        <v>0</v>
      </c>
      <c r="I363" s="42">
        <v>14.6</v>
      </c>
      <c r="J363" s="42">
        <v>58.1</v>
      </c>
      <c r="K363" s="53">
        <v>199</v>
      </c>
      <c r="L363" s="27"/>
    </row>
    <row r="364" spans="1:12" ht="14.4" x14ac:dyDescent="0.3">
      <c r="A364" s="22"/>
      <c r="B364" s="23"/>
      <c r="C364" s="24"/>
      <c r="D364" s="29" t="s">
        <v>47</v>
      </c>
      <c r="E364" s="26"/>
      <c r="F364" s="27"/>
      <c r="G364" s="27"/>
      <c r="H364" s="27"/>
      <c r="I364" s="27"/>
      <c r="J364" s="27"/>
      <c r="K364" s="28"/>
      <c r="L364" s="27"/>
    </row>
    <row r="365" spans="1:12" ht="14.4" x14ac:dyDescent="0.3">
      <c r="A365" s="22"/>
      <c r="B365" s="23"/>
      <c r="C365" s="24"/>
      <c r="D365" s="29" t="s">
        <v>48</v>
      </c>
      <c r="E365" s="41" t="s">
        <v>49</v>
      </c>
      <c r="F365" s="42">
        <v>100</v>
      </c>
      <c r="G365" s="42">
        <v>4.4000000000000004</v>
      </c>
      <c r="H365" s="42">
        <v>0.6</v>
      </c>
      <c r="I365" s="42">
        <v>28.2</v>
      </c>
      <c r="J365" s="42">
        <v>136</v>
      </c>
      <c r="K365" s="53">
        <v>505</v>
      </c>
      <c r="L365" s="27"/>
    </row>
    <row r="366" spans="1:12" ht="14.4" x14ac:dyDescent="0.3">
      <c r="A366" s="22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/>
    </row>
    <row r="367" spans="1:12" ht="14.4" x14ac:dyDescent="0.3">
      <c r="A367" s="22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4.4" x14ac:dyDescent="0.3">
      <c r="A368" s="30"/>
      <c r="B368" s="31"/>
      <c r="C368" s="32"/>
      <c r="D368" s="33" t="s">
        <v>35</v>
      </c>
      <c r="E368" s="34"/>
      <c r="F368" s="35">
        <f>SUM(F359:F367)</f>
        <v>890</v>
      </c>
      <c r="G368" s="35">
        <f>SUM(G359:G367)</f>
        <v>153.86000000000001</v>
      </c>
      <c r="H368" s="35">
        <f>SUM(H359:H367)</f>
        <v>33.57</v>
      </c>
      <c r="I368" s="35">
        <f>SUM(I359:I367)</f>
        <v>107.75999999999999</v>
      </c>
      <c r="J368" s="35">
        <f>SUM(J359:J367)</f>
        <v>865.68</v>
      </c>
      <c r="K368" s="36"/>
      <c r="L368" s="35">
        <f>SUM(L359:L367)</f>
        <v>0</v>
      </c>
    </row>
    <row r="369" spans="1:12" ht="14.4" x14ac:dyDescent="0.3">
      <c r="A369" s="37">
        <f>A346</f>
        <v>2</v>
      </c>
      <c r="B369" s="38">
        <f>B346</f>
        <v>4</v>
      </c>
      <c r="C369" s="39" t="s">
        <v>50</v>
      </c>
      <c r="D369" s="40" t="s">
        <v>51</v>
      </c>
      <c r="E369" s="26"/>
      <c r="F369" s="27"/>
      <c r="G369" s="27"/>
      <c r="H369" s="27"/>
      <c r="I369" s="27"/>
      <c r="J369" s="27"/>
      <c r="K369" s="28"/>
      <c r="L369" s="27"/>
    </row>
    <row r="370" spans="1:12" ht="14.4" x14ac:dyDescent="0.3">
      <c r="A370" s="22"/>
      <c r="B370" s="23"/>
      <c r="C370" s="24"/>
      <c r="D370" s="40" t="s">
        <v>45</v>
      </c>
      <c r="E370" s="41" t="s">
        <v>53</v>
      </c>
      <c r="F370" s="42">
        <v>200</v>
      </c>
      <c r="G370" s="42">
        <v>1</v>
      </c>
      <c r="H370" s="42">
        <v>0.2</v>
      </c>
      <c r="I370" s="42">
        <v>198</v>
      </c>
      <c r="J370" s="42">
        <v>86</v>
      </c>
      <c r="K370" s="53">
        <v>442</v>
      </c>
      <c r="L370" s="27"/>
    </row>
    <row r="371" spans="1:12" ht="14.4" x14ac:dyDescent="0.3">
      <c r="A371" s="22"/>
      <c r="B371" s="23"/>
      <c r="C371" s="24"/>
      <c r="D371" s="25" t="s">
        <v>63</v>
      </c>
      <c r="E371" s="26" t="s">
        <v>72</v>
      </c>
      <c r="F371" s="27">
        <v>90</v>
      </c>
      <c r="G371" s="27">
        <v>20.100000000000001</v>
      </c>
      <c r="H371" s="27">
        <v>16.3</v>
      </c>
      <c r="I371" s="27">
        <v>22.2</v>
      </c>
      <c r="J371" s="27">
        <v>323.2</v>
      </c>
      <c r="K371" s="28">
        <v>234</v>
      </c>
      <c r="L371" s="27"/>
    </row>
    <row r="372" spans="1:12" ht="14.4" x14ac:dyDescent="0.3">
      <c r="A372" s="22"/>
      <c r="B372" s="23"/>
      <c r="C372" s="24"/>
      <c r="D372" s="25" t="s">
        <v>32</v>
      </c>
      <c r="E372" s="41" t="s">
        <v>32</v>
      </c>
      <c r="F372" s="42">
        <v>200</v>
      </c>
      <c r="G372" s="42">
        <v>0.8</v>
      </c>
      <c r="H372" s="42">
        <v>0.8</v>
      </c>
      <c r="I372" s="42">
        <v>16.600000000000001</v>
      </c>
      <c r="J372" s="42">
        <v>80.400000000000006</v>
      </c>
      <c r="K372" s="53">
        <v>33</v>
      </c>
      <c r="L372" s="27"/>
    </row>
    <row r="373" spans="1:12" ht="14.4" x14ac:dyDescent="0.3">
      <c r="A373" s="30"/>
      <c r="B373" s="31"/>
      <c r="C373" s="32"/>
      <c r="D373" s="33" t="s">
        <v>35</v>
      </c>
      <c r="E373" s="34"/>
      <c r="F373" s="35">
        <f>SUM(F369:F372)</f>
        <v>490</v>
      </c>
      <c r="G373" s="35">
        <f>SUM(G369:G372)</f>
        <v>21.900000000000002</v>
      </c>
      <c r="H373" s="35">
        <f>SUM(H369:H372)</f>
        <v>17.3</v>
      </c>
      <c r="I373" s="35">
        <f>SUM(I369:I372)</f>
        <v>236.79999999999998</v>
      </c>
      <c r="J373" s="35">
        <f>SUM(J369:J372)</f>
        <v>489.6</v>
      </c>
      <c r="K373" s="36"/>
      <c r="L373" s="35">
        <f>SUM(L366:L372)</f>
        <v>0</v>
      </c>
    </row>
    <row r="374" spans="1:12" ht="14.4" x14ac:dyDescent="0.3">
      <c r="A374" s="37">
        <f>A346</f>
        <v>2</v>
      </c>
      <c r="B374" s="38">
        <f>B346</f>
        <v>4</v>
      </c>
      <c r="C374" s="39" t="s">
        <v>56</v>
      </c>
      <c r="D374" s="29" t="s">
        <v>26</v>
      </c>
      <c r="E374" s="26" t="s">
        <v>114</v>
      </c>
      <c r="F374" s="27">
        <v>150</v>
      </c>
      <c r="G374" s="27">
        <v>3.23</v>
      </c>
      <c r="H374" s="27">
        <v>11.63</v>
      </c>
      <c r="I374" s="27">
        <v>12.1</v>
      </c>
      <c r="J374" s="27">
        <v>167</v>
      </c>
      <c r="K374" s="28">
        <v>141</v>
      </c>
      <c r="L374" s="27"/>
    </row>
    <row r="375" spans="1:12" ht="14.4" x14ac:dyDescent="0.3">
      <c r="A375" s="22"/>
      <c r="B375" s="23"/>
      <c r="C375" s="24"/>
      <c r="D375" s="29" t="s">
        <v>44</v>
      </c>
      <c r="E375" s="26"/>
      <c r="F375" s="27"/>
      <c r="G375" s="27"/>
      <c r="H375" s="27"/>
      <c r="I375" s="27"/>
      <c r="J375" s="27"/>
      <c r="K375" s="28"/>
      <c r="L375" s="27"/>
    </row>
    <row r="376" spans="1:12" ht="14.4" x14ac:dyDescent="0.3">
      <c r="A376" s="22"/>
      <c r="B376" s="23"/>
      <c r="C376" s="24"/>
      <c r="D376" s="29" t="s">
        <v>45</v>
      </c>
      <c r="E376" s="41" t="s">
        <v>99</v>
      </c>
      <c r="F376" s="42">
        <v>200</v>
      </c>
      <c r="G376" s="42">
        <v>0.1</v>
      </c>
      <c r="H376" s="42">
        <v>0.1</v>
      </c>
      <c r="I376" s="42">
        <v>27.9</v>
      </c>
      <c r="J376" s="42">
        <v>113</v>
      </c>
      <c r="K376" s="53">
        <v>411</v>
      </c>
      <c r="L376" s="27"/>
    </row>
    <row r="377" spans="1:12" ht="14.4" x14ac:dyDescent="0.3">
      <c r="A377" s="22"/>
      <c r="B377" s="23"/>
      <c r="C377" s="24"/>
      <c r="D377" s="29" t="s">
        <v>30</v>
      </c>
      <c r="E377" s="41" t="s">
        <v>31</v>
      </c>
      <c r="F377" s="42">
        <v>50</v>
      </c>
      <c r="G377" s="42">
        <v>3.8</v>
      </c>
      <c r="H377" s="42">
        <v>1.2</v>
      </c>
      <c r="I377" s="42">
        <v>26.7</v>
      </c>
      <c r="J377" s="42">
        <v>127</v>
      </c>
      <c r="K377" s="54"/>
      <c r="L377" s="27"/>
    </row>
    <row r="378" spans="1:12" ht="14.4" x14ac:dyDescent="0.3">
      <c r="A378" s="22"/>
      <c r="B378" s="23"/>
      <c r="C378" s="24"/>
      <c r="D378" s="43" t="s">
        <v>33</v>
      </c>
      <c r="E378" s="44" t="s">
        <v>33</v>
      </c>
      <c r="F378" s="42">
        <v>10</v>
      </c>
      <c r="G378" s="42">
        <v>0.1</v>
      </c>
      <c r="H378" s="42">
        <v>8.3000000000000007</v>
      </c>
      <c r="I378" s="42">
        <v>0.1</v>
      </c>
      <c r="J378" s="42">
        <v>75</v>
      </c>
      <c r="K378" s="53">
        <v>13</v>
      </c>
      <c r="L378" s="27"/>
    </row>
    <row r="379" spans="1:12" ht="14.4" x14ac:dyDescent="0.3">
      <c r="A379" s="22"/>
      <c r="B379" s="23"/>
      <c r="C379" s="24"/>
      <c r="D379" s="43" t="s">
        <v>51</v>
      </c>
      <c r="E379" s="41" t="s">
        <v>52</v>
      </c>
      <c r="F379" s="42">
        <v>50</v>
      </c>
      <c r="G379" s="42">
        <v>5.75</v>
      </c>
      <c r="H379" s="42">
        <v>4.71</v>
      </c>
      <c r="I379" s="42">
        <v>13.32</v>
      </c>
      <c r="J379" s="42">
        <v>183.5</v>
      </c>
      <c r="K379" s="53"/>
      <c r="L379" s="27"/>
    </row>
    <row r="380" spans="1:12" ht="14.4" x14ac:dyDescent="0.3">
      <c r="A380" s="30"/>
      <c r="B380" s="31"/>
      <c r="C380" s="32"/>
      <c r="D380" s="33" t="s">
        <v>35</v>
      </c>
      <c r="E380" s="34"/>
      <c r="F380" s="35">
        <f>SUM(F374:F378)</f>
        <v>410</v>
      </c>
      <c r="G380" s="35">
        <f>SUM(G374:G378)</f>
        <v>7.2299999999999995</v>
      </c>
      <c r="H380" s="35">
        <f>SUM(H374:H378)</f>
        <v>21.23</v>
      </c>
      <c r="I380" s="35">
        <f>SUM(I374:I378)</f>
        <v>66.8</v>
      </c>
      <c r="J380" s="35">
        <f>SUM(J374:J378)</f>
        <v>482</v>
      </c>
      <c r="K380" s="36"/>
      <c r="L380" s="35">
        <f>SUM(L374:L378)</f>
        <v>0</v>
      </c>
    </row>
    <row r="381" spans="1:12" ht="14.4" x14ac:dyDescent="0.3">
      <c r="A381" s="37">
        <f>A346</f>
        <v>2</v>
      </c>
      <c r="B381" s="38">
        <f>B346</f>
        <v>4</v>
      </c>
      <c r="C381" s="39" t="s">
        <v>60</v>
      </c>
      <c r="D381" s="40" t="s">
        <v>61</v>
      </c>
      <c r="E381" s="41" t="s">
        <v>62</v>
      </c>
      <c r="F381" s="42">
        <v>200</v>
      </c>
      <c r="G381" s="42">
        <v>6</v>
      </c>
      <c r="H381" s="42">
        <v>2</v>
      </c>
      <c r="I381" s="42">
        <v>8.4</v>
      </c>
      <c r="J381" s="42">
        <v>80</v>
      </c>
      <c r="K381" s="53">
        <v>435</v>
      </c>
      <c r="L381" s="27"/>
    </row>
    <row r="382" spans="1:12" ht="14.4" x14ac:dyDescent="0.3">
      <c r="A382" s="22"/>
      <c r="B382" s="23"/>
      <c r="C382" s="24"/>
      <c r="D382" s="40" t="s">
        <v>51</v>
      </c>
      <c r="E382" s="26"/>
      <c r="F382" s="27"/>
      <c r="G382" s="27"/>
      <c r="H382" s="27"/>
      <c r="I382" s="27"/>
      <c r="J382" s="27"/>
      <c r="K382" s="28"/>
      <c r="L382" s="27"/>
    </row>
    <row r="383" spans="1:12" ht="14.4" x14ac:dyDescent="0.3">
      <c r="A383" s="22"/>
      <c r="B383" s="23"/>
      <c r="C383" s="24"/>
      <c r="D383" s="40" t="s">
        <v>45</v>
      </c>
      <c r="E383" s="26"/>
      <c r="F383" s="27"/>
      <c r="G383" s="27"/>
      <c r="H383" s="27"/>
      <c r="I383" s="27"/>
      <c r="J383" s="27"/>
      <c r="K383" s="28"/>
      <c r="L383" s="27"/>
    </row>
    <row r="384" spans="1:12" ht="14.4" x14ac:dyDescent="0.3">
      <c r="A384" s="22"/>
      <c r="B384" s="23"/>
      <c r="C384" s="24"/>
      <c r="D384" s="40" t="s">
        <v>32</v>
      </c>
      <c r="E384" s="26"/>
      <c r="F384" s="27"/>
      <c r="G384" s="27"/>
      <c r="H384" s="27"/>
      <c r="I384" s="27"/>
      <c r="J384" s="27"/>
      <c r="K384" s="28"/>
      <c r="L384" s="27"/>
    </row>
    <row r="385" spans="1:12" ht="14.4" x14ac:dyDescent="0.3">
      <c r="A385" s="22"/>
      <c r="B385" s="23"/>
      <c r="C385" s="24"/>
      <c r="D385" s="43" t="s">
        <v>63</v>
      </c>
      <c r="E385" s="44" t="s">
        <v>64</v>
      </c>
      <c r="F385" s="42">
        <v>30</v>
      </c>
      <c r="G385" s="42">
        <v>0.8</v>
      </c>
      <c r="H385" s="42">
        <v>1</v>
      </c>
      <c r="I385" s="42">
        <v>23.2</v>
      </c>
      <c r="J385" s="42">
        <v>106.2</v>
      </c>
      <c r="K385" s="28"/>
      <c r="L385" s="27"/>
    </row>
    <row r="386" spans="1:12" ht="14.4" x14ac:dyDescent="0.3">
      <c r="A386" s="22"/>
      <c r="B386" s="23"/>
      <c r="C386" s="24"/>
      <c r="D386" s="25"/>
      <c r="E386" s="26"/>
      <c r="F386" s="27"/>
      <c r="G386" s="27"/>
      <c r="H386" s="27"/>
      <c r="I386" s="27"/>
      <c r="J386" s="27"/>
      <c r="K386" s="28"/>
      <c r="L386" s="27"/>
    </row>
    <row r="387" spans="1:12" ht="15.75" customHeight="1" x14ac:dyDescent="0.3">
      <c r="A387" s="30"/>
      <c r="B387" s="31"/>
      <c r="C387" s="32"/>
      <c r="D387" s="45" t="s">
        <v>35</v>
      </c>
      <c r="E387" s="34"/>
      <c r="F387" s="35">
        <f>SUM(F381:F386)</f>
        <v>230</v>
      </c>
      <c r="G387" s="35">
        <f>SUM(G381:G386)</f>
        <v>6.8</v>
      </c>
      <c r="H387" s="35">
        <f>SUM(H381:H386)</f>
        <v>3</v>
      </c>
      <c r="I387" s="35">
        <f>SUM(I381:I386)</f>
        <v>31.6</v>
      </c>
      <c r="J387" s="35">
        <f>SUM(J381:J386)</f>
        <v>186.2</v>
      </c>
      <c r="K387" s="36"/>
      <c r="L387" s="35">
        <f>SUM(L381:L386)</f>
        <v>0</v>
      </c>
    </row>
    <row r="388" spans="1:12" ht="15" thickBot="1" x14ac:dyDescent="0.3">
      <c r="A388" s="46">
        <f>A346</f>
        <v>2</v>
      </c>
      <c r="B388" s="47">
        <f>B346</f>
        <v>4</v>
      </c>
      <c r="C388" s="65" t="s">
        <v>65</v>
      </c>
      <c r="D388" s="66"/>
      <c r="E388" s="48"/>
      <c r="F388" s="49">
        <f>F354+F358+F368+F373+F380+F387</f>
        <v>2632</v>
      </c>
      <c r="G388" s="49">
        <f>G354+G358+G368+G373+G380+G387</f>
        <v>212.87</v>
      </c>
      <c r="H388" s="49">
        <f>H354+H358+H368+H373+H380+H387</f>
        <v>100.3</v>
      </c>
      <c r="I388" s="49">
        <f>I354+I358+I368+I373+I380+I387</f>
        <v>538.38</v>
      </c>
      <c r="J388" s="49">
        <f>J354+J358+J368+J373+J380+J387</f>
        <v>2715.3799999999997</v>
      </c>
      <c r="K388" s="50"/>
      <c r="L388" s="49">
        <f>L354+L358+L368+L373+L380+L387</f>
        <v>0</v>
      </c>
    </row>
    <row r="389" spans="1:12" ht="14.4" x14ac:dyDescent="0.3">
      <c r="A389" s="15">
        <v>2</v>
      </c>
      <c r="B389" s="16">
        <v>5</v>
      </c>
      <c r="C389" s="17" t="s">
        <v>25</v>
      </c>
      <c r="D389" s="18" t="s">
        <v>26</v>
      </c>
      <c r="E389" s="19" t="s">
        <v>96</v>
      </c>
      <c r="F389" s="20">
        <v>150</v>
      </c>
      <c r="G389" s="20">
        <v>6.01</v>
      </c>
      <c r="H389" s="20">
        <v>7.66</v>
      </c>
      <c r="I389" s="20">
        <v>24.93</v>
      </c>
      <c r="J389" s="20">
        <v>193</v>
      </c>
      <c r="K389" s="21">
        <v>184</v>
      </c>
      <c r="L389" s="20"/>
    </row>
    <row r="390" spans="1:12" ht="14.4" x14ac:dyDescent="0.3">
      <c r="A390" s="22"/>
      <c r="B390" s="23"/>
      <c r="C390" s="24"/>
      <c r="D390" s="25"/>
      <c r="E390" s="26"/>
      <c r="F390" s="27"/>
      <c r="G390" s="27"/>
      <c r="H390" s="27"/>
      <c r="I390" s="27"/>
      <c r="J390" s="27"/>
      <c r="K390" s="28"/>
      <c r="L390" s="27"/>
    </row>
    <row r="391" spans="1:12" ht="14.4" x14ac:dyDescent="0.3">
      <c r="A391" s="22"/>
      <c r="B391" s="23"/>
      <c r="C391" s="24"/>
      <c r="D391" s="29" t="s">
        <v>28</v>
      </c>
      <c r="E391" s="41" t="s">
        <v>67</v>
      </c>
      <c r="F391" s="42">
        <v>200</v>
      </c>
      <c r="G391" s="42">
        <v>1.5</v>
      </c>
      <c r="H391" s="42">
        <v>1.3</v>
      </c>
      <c r="I391" s="42">
        <v>22.4</v>
      </c>
      <c r="J391" s="42">
        <v>107</v>
      </c>
      <c r="K391" s="53">
        <v>432</v>
      </c>
      <c r="L391" s="27"/>
    </row>
    <row r="392" spans="1:12" ht="14.4" x14ac:dyDescent="0.3">
      <c r="A392" s="22"/>
      <c r="B392" s="23"/>
      <c r="C392" s="24"/>
      <c r="D392" s="29" t="s">
        <v>30</v>
      </c>
      <c r="E392" s="41" t="s">
        <v>31</v>
      </c>
      <c r="F392" s="42">
        <v>100</v>
      </c>
      <c r="G392" s="42">
        <v>7.7</v>
      </c>
      <c r="H392" s="42">
        <v>2.4</v>
      </c>
      <c r="I392" s="42">
        <v>53.4</v>
      </c>
      <c r="J392" s="42">
        <v>254</v>
      </c>
      <c r="K392" s="53"/>
      <c r="L392" s="27"/>
    </row>
    <row r="393" spans="1:12" ht="14.4" x14ac:dyDescent="0.3">
      <c r="A393" s="22"/>
      <c r="B393" s="23"/>
      <c r="C393" s="24"/>
      <c r="D393" s="29" t="s">
        <v>32</v>
      </c>
      <c r="E393" s="41" t="s">
        <v>32</v>
      </c>
      <c r="F393" s="42">
        <v>100</v>
      </c>
      <c r="G393" s="42">
        <v>0.4</v>
      </c>
      <c r="H393" s="42">
        <v>0.4</v>
      </c>
      <c r="I393" s="42">
        <v>8.3000000000000007</v>
      </c>
      <c r="J393" s="42">
        <v>40.200000000000003</v>
      </c>
      <c r="K393" s="53">
        <v>33</v>
      </c>
      <c r="L393" s="27"/>
    </row>
    <row r="394" spans="1:12" ht="14.4" x14ac:dyDescent="0.3">
      <c r="A394" s="22"/>
      <c r="B394" s="23"/>
      <c r="C394" s="24"/>
      <c r="D394" s="43" t="s">
        <v>33</v>
      </c>
      <c r="E394" s="44" t="s">
        <v>33</v>
      </c>
      <c r="F394" s="42">
        <v>10</v>
      </c>
      <c r="G394" s="42">
        <v>0.1</v>
      </c>
      <c r="H394" s="42">
        <v>8.3000000000000007</v>
      </c>
      <c r="I394" s="42">
        <v>0.1</v>
      </c>
      <c r="J394" s="42">
        <v>75</v>
      </c>
      <c r="K394" s="53">
        <v>13</v>
      </c>
      <c r="L394" s="27"/>
    </row>
    <row r="395" spans="1:12" ht="14.4" x14ac:dyDescent="0.3">
      <c r="A395" s="22"/>
      <c r="B395" s="23"/>
      <c r="C395" s="24"/>
      <c r="D395" s="43" t="s">
        <v>83</v>
      </c>
      <c r="E395" s="44" t="s">
        <v>83</v>
      </c>
      <c r="F395" s="42">
        <v>40</v>
      </c>
      <c r="G395" s="42">
        <v>5.0999999999999996</v>
      </c>
      <c r="H395" s="42">
        <v>4.5999999999999996</v>
      </c>
      <c r="I395" s="42">
        <v>0.3</v>
      </c>
      <c r="J395" s="42">
        <v>63</v>
      </c>
      <c r="K395" s="53">
        <v>213</v>
      </c>
      <c r="L395" s="27"/>
    </row>
    <row r="396" spans="1:12" ht="14.4" x14ac:dyDescent="0.3">
      <c r="A396" s="22"/>
      <c r="B396" s="23"/>
      <c r="C396" s="24"/>
      <c r="D396" s="43" t="s">
        <v>34</v>
      </c>
      <c r="E396" s="44" t="s">
        <v>34</v>
      </c>
      <c r="F396" s="42">
        <v>12</v>
      </c>
      <c r="G396" s="42">
        <v>2.76</v>
      </c>
      <c r="H396" s="42">
        <v>3.56</v>
      </c>
      <c r="I396" s="42">
        <v>0</v>
      </c>
      <c r="J396" s="42">
        <v>43.6</v>
      </c>
      <c r="K396" s="53">
        <v>14</v>
      </c>
      <c r="L396" s="27"/>
    </row>
    <row r="397" spans="1:12" ht="14.4" x14ac:dyDescent="0.3">
      <c r="A397" s="30"/>
      <c r="B397" s="31"/>
      <c r="C397" s="32"/>
      <c r="D397" s="33" t="s">
        <v>35</v>
      </c>
      <c r="E397" s="34"/>
      <c r="F397" s="35">
        <f>SUM(F389:F396)</f>
        <v>612</v>
      </c>
      <c r="G397" s="35">
        <f>SUM(G389:G396)</f>
        <v>23.57</v>
      </c>
      <c r="H397" s="35">
        <f>SUM(H389:H396)</f>
        <v>28.220000000000002</v>
      </c>
      <c r="I397" s="35">
        <f>SUM(I389:I396)</f>
        <v>109.42999999999998</v>
      </c>
      <c r="J397" s="35">
        <f>SUM(J389:J396)</f>
        <v>775.80000000000007</v>
      </c>
      <c r="K397" s="36"/>
      <c r="L397" s="35">
        <f>SUM(L389:L396)</f>
        <v>0</v>
      </c>
    </row>
    <row r="398" spans="1:12" ht="14.4" x14ac:dyDescent="0.3">
      <c r="A398" s="37">
        <f>A389</f>
        <v>2</v>
      </c>
      <c r="B398" s="38">
        <f>B389</f>
        <v>5</v>
      </c>
      <c r="C398" s="39" t="s">
        <v>36</v>
      </c>
      <c r="D398" s="40" t="s">
        <v>32</v>
      </c>
      <c r="E398" s="26"/>
      <c r="F398" s="27"/>
      <c r="G398" s="27"/>
      <c r="H398" s="27"/>
      <c r="I398" s="27"/>
      <c r="J398" s="27"/>
      <c r="K398" s="28"/>
      <c r="L398" s="27"/>
    </row>
    <row r="399" spans="1:12" ht="14.4" x14ac:dyDescent="0.3">
      <c r="A399" s="22"/>
      <c r="B399" s="23"/>
      <c r="C399" s="24"/>
      <c r="D399" s="25"/>
      <c r="E399" s="26"/>
      <c r="F399" s="27"/>
      <c r="G399" s="27"/>
      <c r="H399" s="27"/>
      <c r="I399" s="27"/>
      <c r="J399" s="27"/>
      <c r="K399" s="28"/>
      <c r="L399" s="27"/>
    </row>
    <row r="400" spans="1:12" ht="14.4" x14ac:dyDescent="0.3">
      <c r="A400" s="22"/>
      <c r="B400" s="23"/>
      <c r="C400" s="24"/>
      <c r="D400" s="25"/>
      <c r="E400" s="26"/>
      <c r="F400" s="27"/>
      <c r="G400" s="27"/>
      <c r="H400" s="27"/>
      <c r="I400" s="27"/>
      <c r="J400" s="27"/>
      <c r="K400" s="28"/>
      <c r="L400" s="27"/>
    </row>
    <row r="401" spans="1:12" ht="14.4" x14ac:dyDescent="0.3">
      <c r="A401" s="30"/>
      <c r="B401" s="31"/>
      <c r="C401" s="32"/>
      <c r="D401" s="33" t="s">
        <v>35</v>
      </c>
      <c r="E401" s="34"/>
      <c r="F401" s="35">
        <f>SUM(F398:F400)</f>
        <v>0</v>
      </c>
      <c r="G401" s="35">
        <f>SUM(G398:G400)</f>
        <v>0</v>
      </c>
      <c r="H401" s="35">
        <f>SUM(H398:H400)</f>
        <v>0</v>
      </c>
      <c r="I401" s="35">
        <f>SUM(I398:I400)</f>
        <v>0</v>
      </c>
      <c r="J401" s="35">
        <f>SUM(J398:J400)</f>
        <v>0</v>
      </c>
      <c r="K401" s="36"/>
      <c r="L401" s="35">
        <f>SUM(L398:L400)</f>
        <v>0</v>
      </c>
    </row>
    <row r="402" spans="1:12" ht="14.4" x14ac:dyDescent="0.3">
      <c r="A402" s="37">
        <f>A389</f>
        <v>2</v>
      </c>
      <c r="B402" s="38">
        <f>B389</f>
        <v>5</v>
      </c>
      <c r="C402" s="39" t="s">
        <v>37</v>
      </c>
      <c r="D402" s="29" t="s">
        <v>38</v>
      </c>
      <c r="E402" s="26" t="s">
        <v>115</v>
      </c>
      <c r="F402" s="27">
        <v>100</v>
      </c>
      <c r="G402" s="27">
        <v>1.1000000000000001</v>
      </c>
      <c r="H402" s="27">
        <v>5.0999999999999996</v>
      </c>
      <c r="I402" s="27">
        <v>8.6999999999999993</v>
      </c>
      <c r="J402" s="27">
        <v>85.5</v>
      </c>
      <c r="K402" s="28">
        <v>71</v>
      </c>
      <c r="L402" s="27"/>
    </row>
    <row r="403" spans="1:12" ht="14.4" x14ac:dyDescent="0.3">
      <c r="A403" s="22"/>
      <c r="B403" s="23"/>
      <c r="C403" s="24"/>
      <c r="D403" s="29" t="s">
        <v>40</v>
      </c>
      <c r="E403" s="26" t="s">
        <v>116</v>
      </c>
      <c r="F403" s="27">
        <v>250</v>
      </c>
      <c r="G403" s="27">
        <v>10.1</v>
      </c>
      <c r="H403" s="27">
        <v>11.7</v>
      </c>
      <c r="I403" s="27">
        <v>23.5</v>
      </c>
      <c r="J403" s="27">
        <v>246.2</v>
      </c>
      <c r="K403" s="28">
        <v>87</v>
      </c>
      <c r="L403" s="27"/>
    </row>
    <row r="404" spans="1:12" ht="14.4" x14ac:dyDescent="0.3">
      <c r="A404" s="22"/>
      <c r="B404" s="23"/>
      <c r="C404" s="24"/>
      <c r="D404" s="29" t="s">
        <v>42</v>
      </c>
      <c r="E404" s="26" t="s">
        <v>73</v>
      </c>
      <c r="F404" s="27">
        <v>150</v>
      </c>
      <c r="G404" s="27">
        <v>16.89</v>
      </c>
      <c r="H404" s="27">
        <v>16.100000000000001</v>
      </c>
      <c r="I404" s="27">
        <v>13.4</v>
      </c>
      <c r="J404" s="27">
        <v>265.87</v>
      </c>
      <c r="K404" s="28">
        <v>258</v>
      </c>
      <c r="L404" s="27"/>
    </row>
    <row r="405" spans="1:12" ht="14.4" x14ac:dyDescent="0.3">
      <c r="A405" s="22"/>
      <c r="B405" s="23"/>
      <c r="C405" s="24"/>
      <c r="D405" s="29" t="s">
        <v>44</v>
      </c>
      <c r="E405" s="26"/>
      <c r="F405" s="27"/>
      <c r="G405" s="27"/>
      <c r="H405" s="27"/>
      <c r="I405" s="27"/>
      <c r="J405" s="27"/>
      <c r="K405" s="28"/>
      <c r="L405" s="27"/>
    </row>
    <row r="406" spans="1:12" ht="14.4" x14ac:dyDescent="0.3">
      <c r="A406" s="22"/>
      <c r="B406" s="23"/>
      <c r="C406" s="24"/>
      <c r="D406" s="29" t="s">
        <v>45</v>
      </c>
      <c r="E406" s="41" t="s">
        <v>46</v>
      </c>
      <c r="F406" s="42">
        <v>200</v>
      </c>
      <c r="G406" s="42">
        <v>0</v>
      </c>
      <c r="H406" s="42">
        <v>0</v>
      </c>
      <c r="I406" s="42">
        <v>14.6</v>
      </c>
      <c r="J406" s="42">
        <v>58.1</v>
      </c>
      <c r="K406" s="53">
        <v>199</v>
      </c>
      <c r="L406" s="27"/>
    </row>
    <row r="407" spans="1:12" ht="14.4" x14ac:dyDescent="0.3">
      <c r="A407" s="22"/>
      <c r="B407" s="23"/>
      <c r="C407" s="24"/>
      <c r="D407" s="29" t="s">
        <v>47</v>
      </c>
      <c r="E407" s="26"/>
      <c r="F407" s="27"/>
      <c r="G407" s="27"/>
      <c r="H407" s="27"/>
      <c r="I407" s="27"/>
      <c r="J407" s="27"/>
      <c r="K407" s="28"/>
      <c r="L407" s="27"/>
    </row>
    <row r="408" spans="1:12" ht="14.4" x14ac:dyDescent="0.3">
      <c r="A408" s="22"/>
      <c r="B408" s="23"/>
      <c r="C408" s="24"/>
      <c r="D408" s="29" t="s">
        <v>48</v>
      </c>
      <c r="E408" s="41" t="s">
        <v>49</v>
      </c>
      <c r="F408" s="42">
        <v>100</v>
      </c>
      <c r="G408" s="42">
        <v>4.4000000000000004</v>
      </c>
      <c r="H408" s="42">
        <v>0.6</v>
      </c>
      <c r="I408" s="42">
        <v>28.2</v>
      </c>
      <c r="J408" s="42">
        <v>136</v>
      </c>
      <c r="K408" s="53">
        <v>505</v>
      </c>
      <c r="L408" s="27"/>
    </row>
    <row r="409" spans="1:12" ht="14.4" x14ac:dyDescent="0.3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4.4" x14ac:dyDescent="0.3">
      <c r="A410" s="22"/>
      <c r="B410" s="23"/>
      <c r="C410" s="24"/>
      <c r="D410" s="25"/>
      <c r="E410" s="26"/>
      <c r="F410" s="27"/>
      <c r="G410" s="27"/>
      <c r="H410" s="27"/>
      <c r="I410" s="27"/>
      <c r="J410" s="27"/>
      <c r="K410" s="28"/>
      <c r="L410" s="27"/>
    </row>
    <row r="411" spans="1:12" ht="14.4" x14ac:dyDescent="0.3">
      <c r="A411" s="30"/>
      <c r="B411" s="31"/>
      <c r="C411" s="32"/>
      <c r="D411" s="33" t="s">
        <v>35</v>
      </c>
      <c r="E411" s="34"/>
      <c r="F411" s="35">
        <f>SUM(F402:F410)</f>
        <v>800</v>
      </c>
      <c r="G411" s="35">
        <f>SUM(G402:G410)</f>
        <v>32.49</v>
      </c>
      <c r="H411" s="35">
        <f>SUM(H402:H410)</f>
        <v>33.5</v>
      </c>
      <c r="I411" s="35">
        <f>SUM(I402:I410)</f>
        <v>88.4</v>
      </c>
      <c r="J411" s="35">
        <f>SUM(J402:J410)</f>
        <v>791.67</v>
      </c>
      <c r="K411" s="36"/>
      <c r="L411" s="35">
        <f>SUM(L402:L410)</f>
        <v>0</v>
      </c>
    </row>
    <row r="412" spans="1:12" ht="14.4" x14ac:dyDescent="0.3">
      <c r="A412" s="37">
        <f>A389</f>
        <v>2</v>
      </c>
      <c r="B412" s="38">
        <f>B389</f>
        <v>5</v>
      </c>
      <c r="C412" s="39" t="s">
        <v>50</v>
      </c>
      <c r="D412" s="40" t="s">
        <v>51</v>
      </c>
      <c r="E412" s="26" t="s">
        <v>79</v>
      </c>
      <c r="F412" s="27">
        <v>90</v>
      </c>
      <c r="G412" s="27">
        <v>7.8</v>
      </c>
      <c r="H412" s="27">
        <v>11.84</v>
      </c>
      <c r="I412" s="27">
        <v>45.34</v>
      </c>
      <c r="J412" s="27">
        <v>319.7</v>
      </c>
      <c r="K412" s="28">
        <v>444</v>
      </c>
      <c r="L412" s="27"/>
    </row>
    <row r="413" spans="1:12" ht="14.4" x14ac:dyDescent="0.3">
      <c r="A413" s="22"/>
      <c r="B413" s="23"/>
      <c r="C413" s="24"/>
      <c r="D413" s="40" t="s">
        <v>45</v>
      </c>
      <c r="E413" s="41" t="s">
        <v>53</v>
      </c>
      <c r="F413" s="42">
        <v>200</v>
      </c>
      <c r="G413" s="42">
        <v>1</v>
      </c>
      <c r="H413" s="42">
        <v>0.2</v>
      </c>
      <c r="I413" s="42">
        <v>198</v>
      </c>
      <c r="J413" s="42">
        <v>86</v>
      </c>
      <c r="K413" s="53">
        <v>442</v>
      </c>
      <c r="L413" s="27"/>
    </row>
    <row r="414" spans="1:12" ht="14.4" x14ac:dyDescent="0.3">
      <c r="A414" s="22"/>
      <c r="B414" s="23"/>
      <c r="C414" s="24"/>
      <c r="D414" s="25" t="s">
        <v>32</v>
      </c>
      <c r="E414" s="41" t="s">
        <v>32</v>
      </c>
      <c r="F414" s="42">
        <v>200</v>
      </c>
      <c r="G414" s="42">
        <v>0.8</v>
      </c>
      <c r="H414" s="42">
        <v>0.8</v>
      </c>
      <c r="I414" s="42">
        <v>16.600000000000001</v>
      </c>
      <c r="J414" s="42">
        <v>80.400000000000006</v>
      </c>
      <c r="K414" s="53">
        <v>33</v>
      </c>
      <c r="L414" s="27"/>
    </row>
    <row r="415" spans="1:12" ht="14.4" x14ac:dyDescent="0.3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4.4" x14ac:dyDescent="0.3">
      <c r="A416" s="30"/>
      <c r="B416" s="31"/>
      <c r="C416" s="32"/>
      <c r="D416" s="33" t="s">
        <v>35</v>
      </c>
      <c r="E416" s="34"/>
      <c r="F416" s="35">
        <f>SUM(F412:F415)</f>
        <v>490</v>
      </c>
      <c r="G416" s="35">
        <f>SUM(G412:G415)</f>
        <v>9.6000000000000014</v>
      </c>
      <c r="H416" s="35">
        <f>SUM(H412:H415)</f>
        <v>12.84</v>
      </c>
      <c r="I416" s="35">
        <f>SUM(I412:I415)</f>
        <v>259.94</v>
      </c>
      <c r="J416" s="35">
        <f>SUM(J412:J415)</f>
        <v>486.1</v>
      </c>
      <c r="K416" s="36"/>
      <c r="L416" s="35">
        <f>SUM(L409:L415)</f>
        <v>0</v>
      </c>
    </row>
    <row r="417" spans="1:12" ht="14.4" x14ac:dyDescent="0.3">
      <c r="A417" s="37">
        <f>A389</f>
        <v>2</v>
      </c>
      <c r="B417" s="38">
        <f>B389</f>
        <v>5</v>
      </c>
      <c r="C417" s="39" t="s">
        <v>56</v>
      </c>
      <c r="D417" s="29" t="s">
        <v>26</v>
      </c>
      <c r="E417" s="41" t="s">
        <v>55</v>
      </c>
      <c r="F417" s="42">
        <v>90</v>
      </c>
      <c r="G417" s="42">
        <v>10</v>
      </c>
      <c r="H417" s="42">
        <v>21.8</v>
      </c>
      <c r="I417" s="42">
        <v>0.36</v>
      </c>
      <c r="J417" s="42">
        <v>237.8</v>
      </c>
      <c r="K417" s="53">
        <v>254</v>
      </c>
      <c r="L417" s="27"/>
    </row>
    <row r="418" spans="1:12" ht="14.4" x14ac:dyDescent="0.3">
      <c r="A418" s="22"/>
      <c r="B418" s="23"/>
      <c r="C418" s="24"/>
      <c r="D418" s="29" t="s">
        <v>44</v>
      </c>
      <c r="E418" s="26" t="s">
        <v>98</v>
      </c>
      <c r="F418" s="27">
        <v>150</v>
      </c>
      <c r="G418" s="27">
        <v>5.43</v>
      </c>
      <c r="H418" s="27">
        <v>6.69</v>
      </c>
      <c r="I418" s="27">
        <v>23.97</v>
      </c>
      <c r="J418" s="27">
        <v>177.5</v>
      </c>
      <c r="K418" s="28">
        <v>184</v>
      </c>
      <c r="L418" s="27"/>
    </row>
    <row r="419" spans="1:12" ht="14.4" x14ac:dyDescent="0.3">
      <c r="A419" s="22"/>
      <c r="B419" s="23"/>
      <c r="C419" s="24"/>
      <c r="D419" s="29" t="s">
        <v>45</v>
      </c>
      <c r="E419" s="41" t="s">
        <v>59</v>
      </c>
      <c r="F419" s="42">
        <v>200</v>
      </c>
      <c r="G419" s="42">
        <v>0.22</v>
      </c>
      <c r="H419" s="42">
        <v>0.11</v>
      </c>
      <c r="I419" s="42">
        <v>16.2</v>
      </c>
      <c r="J419" s="42">
        <v>64.8</v>
      </c>
      <c r="K419" s="53">
        <v>430</v>
      </c>
      <c r="L419" s="27"/>
    </row>
    <row r="420" spans="1:12" ht="14.4" x14ac:dyDescent="0.3">
      <c r="A420" s="22"/>
      <c r="B420" s="23"/>
      <c r="C420" s="24"/>
      <c r="D420" s="29" t="s">
        <v>30</v>
      </c>
      <c r="E420" s="41" t="s">
        <v>31</v>
      </c>
      <c r="F420" s="42">
        <v>50</v>
      </c>
      <c r="G420" s="42">
        <v>3.8</v>
      </c>
      <c r="H420" s="42">
        <v>1.2</v>
      </c>
      <c r="I420" s="42">
        <v>26.7</v>
      </c>
      <c r="J420" s="42">
        <v>127</v>
      </c>
      <c r="K420" s="54"/>
      <c r="L420" s="27"/>
    </row>
    <row r="421" spans="1:12" ht="14.4" x14ac:dyDescent="0.3">
      <c r="A421" s="22"/>
      <c r="B421" s="23"/>
      <c r="C421" s="24"/>
      <c r="D421" s="43" t="s">
        <v>33</v>
      </c>
      <c r="E421" s="44" t="s">
        <v>33</v>
      </c>
      <c r="F421" s="42">
        <v>10</v>
      </c>
      <c r="G421" s="42">
        <v>0.1</v>
      </c>
      <c r="H421" s="42">
        <v>8.3000000000000007</v>
      </c>
      <c r="I421" s="42">
        <v>0.1</v>
      </c>
      <c r="J421" s="42">
        <v>75</v>
      </c>
      <c r="K421" s="53">
        <v>13</v>
      </c>
      <c r="L421" s="27"/>
    </row>
    <row r="422" spans="1:12" ht="14.4" x14ac:dyDescent="0.3">
      <c r="A422" s="22"/>
      <c r="B422" s="23"/>
      <c r="C422" s="24"/>
      <c r="D422" s="25" t="s">
        <v>51</v>
      </c>
      <c r="E422" s="41" t="s">
        <v>52</v>
      </c>
      <c r="F422" s="42">
        <v>50</v>
      </c>
      <c r="G422" s="42">
        <v>5.75</v>
      </c>
      <c r="H422" s="42">
        <v>4.71</v>
      </c>
      <c r="I422" s="42">
        <v>13.32</v>
      </c>
      <c r="J422" s="42">
        <v>183.5</v>
      </c>
      <c r="K422" s="28"/>
      <c r="L422" s="27"/>
    </row>
    <row r="423" spans="1:12" ht="14.4" x14ac:dyDescent="0.3">
      <c r="A423" s="30"/>
      <c r="B423" s="31"/>
      <c r="C423" s="32"/>
      <c r="D423" s="33" t="s">
        <v>35</v>
      </c>
      <c r="E423" s="34"/>
      <c r="F423" s="35">
        <f>SUM(F417:F422)</f>
        <v>550</v>
      </c>
      <c r="G423" s="35">
        <f>SUM(G417:G422)</f>
        <v>25.3</v>
      </c>
      <c r="H423" s="35">
        <f>SUM(H417:H422)</f>
        <v>42.81</v>
      </c>
      <c r="I423" s="35">
        <f>SUM(I417:I422)</f>
        <v>80.650000000000006</v>
      </c>
      <c r="J423" s="35">
        <f>SUM(J417:J422)</f>
        <v>865.6</v>
      </c>
      <c r="K423" s="36"/>
      <c r="L423" s="35">
        <f>SUM(L417:L422)</f>
        <v>0</v>
      </c>
    </row>
    <row r="424" spans="1:12" ht="14.4" x14ac:dyDescent="0.3">
      <c r="A424" s="37">
        <f>A389</f>
        <v>2</v>
      </c>
      <c r="B424" s="38">
        <f>B389</f>
        <v>5</v>
      </c>
      <c r="C424" s="39" t="s">
        <v>60</v>
      </c>
      <c r="D424" s="40" t="s">
        <v>61</v>
      </c>
      <c r="E424" s="41" t="s">
        <v>62</v>
      </c>
      <c r="F424" s="42">
        <v>200</v>
      </c>
      <c r="G424" s="42">
        <v>6</v>
      </c>
      <c r="H424" s="42">
        <v>2</v>
      </c>
      <c r="I424" s="42">
        <v>8.4</v>
      </c>
      <c r="J424" s="42">
        <v>80</v>
      </c>
      <c r="K424" s="53">
        <v>435</v>
      </c>
      <c r="L424" s="27"/>
    </row>
    <row r="425" spans="1:12" ht="14.4" x14ac:dyDescent="0.3">
      <c r="A425" s="22"/>
      <c r="B425" s="23"/>
      <c r="C425" s="24"/>
      <c r="D425" s="40" t="s">
        <v>51</v>
      </c>
      <c r="E425" s="26"/>
      <c r="F425" s="27"/>
      <c r="G425" s="27"/>
      <c r="H425" s="27"/>
      <c r="I425" s="27"/>
      <c r="J425" s="27"/>
      <c r="K425" s="28"/>
      <c r="L425" s="27"/>
    </row>
    <row r="426" spans="1:12" ht="14.4" x14ac:dyDescent="0.3">
      <c r="A426" s="22"/>
      <c r="B426" s="23"/>
      <c r="C426" s="24"/>
      <c r="D426" s="40" t="s">
        <v>45</v>
      </c>
      <c r="E426" s="26"/>
      <c r="F426" s="27"/>
      <c r="G426" s="27"/>
      <c r="H426" s="27"/>
      <c r="I426" s="27"/>
      <c r="J426" s="27"/>
      <c r="K426" s="28"/>
      <c r="L426" s="27"/>
    </row>
    <row r="427" spans="1:12" ht="14.4" x14ac:dyDescent="0.3">
      <c r="A427" s="22"/>
      <c r="B427" s="23"/>
      <c r="C427" s="24"/>
      <c r="D427" s="40" t="s">
        <v>32</v>
      </c>
      <c r="E427" s="26"/>
      <c r="F427" s="27"/>
      <c r="G427" s="27"/>
      <c r="H427" s="27"/>
      <c r="I427" s="27"/>
      <c r="J427" s="27"/>
      <c r="K427" s="28"/>
      <c r="L427" s="27"/>
    </row>
    <row r="428" spans="1:12" ht="14.4" x14ac:dyDescent="0.3">
      <c r="A428" s="22"/>
      <c r="B428" s="23"/>
      <c r="C428" s="24"/>
      <c r="D428" s="43" t="s">
        <v>63</v>
      </c>
      <c r="E428" s="44" t="s">
        <v>64</v>
      </c>
      <c r="F428" s="42">
        <v>30</v>
      </c>
      <c r="G428" s="42">
        <v>0.8</v>
      </c>
      <c r="H428" s="42">
        <v>1</v>
      </c>
      <c r="I428" s="42">
        <v>23.2</v>
      </c>
      <c r="J428" s="42">
        <v>106.2</v>
      </c>
      <c r="K428" s="28"/>
      <c r="L428" s="27"/>
    </row>
    <row r="429" spans="1:12" ht="15.75" customHeight="1" x14ac:dyDescent="0.3">
      <c r="A429" s="22"/>
      <c r="B429" s="23"/>
      <c r="C429" s="24"/>
      <c r="D429" s="25"/>
      <c r="E429" s="26"/>
      <c r="F429" s="27"/>
      <c r="G429" s="27"/>
      <c r="H429" s="27"/>
      <c r="I429" s="27"/>
      <c r="J429" s="27"/>
      <c r="K429" s="28"/>
      <c r="L429" s="27"/>
    </row>
    <row r="430" spans="1:12" ht="14.4" x14ac:dyDescent="0.3">
      <c r="A430" s="30"/>
      <c r="B430" s="31"/>
      <c r="C430" s="32"/>
      <c r="D430" s="45" t="s">
        <v>35</v>
      </c>
      <c r="E430" s="34"/>
      <c r="F430" s="35">
        <f>SUM(F424:F429)</f>
        <v>230</v>
      </c>
      <c r="G430" s="35">
        <f>SUM(G424:G429)</f>
        <v>6.8</v>
      </c>
      <c r="H430" s="35">
        <f>SUM(H424:H429)</f>
        <v>3</v>
      </c>
      <c r="I430" s="35">
        <f>SUM(I424:I429)</f>
        <v>31.6</v>
      </c>
      <c r="J430" s="35">
        <f>SUM(J424:J429)</f>
        <v>186.2</v>
      </c>
      <c r="K430" s="36"/>
      <c r="L430" s="35">
        <f>SUM(L424:L429)</f>
        <v>0</v>
      </c>
    </row>
    <row r="431" spans="1:12" ht="15" thickBot="1" x14ac:dyDescent="0.3">
      <c r="A431" s="46">
        <f>A389</f>
        <v>2</v>
      </c>
      <c r="B431" s="47">
        <f>B389</f>
        <v>5</v>
      </c>
      <c r="C431" s="65" t="s">
        <v>65</v>
      </c>
      <c r="D431" s="66"/>
      <c r="E431" s="48"/>
      <c r="F431" s="49">
        <f>F397+F401+F411+F416+F423+F430</f>
        <v>2682</v>
      </c>
      <c r="G431" s="49">
        <f>G397+G401+G411+G416+G423+G430</f>
        <v>97.759999999999991</v>
      </c>
      <c r="H431" s="49">
        <f>H397+H401+H411+H416+H423+H430</f>
        <v>120.37</v>
      </c>
      <c r="I431" s="49">
        <f>I397+I401+I411+I416+I423+I430</f>
        <v>570.02</v>
      </c>
      <c r="J431" s="49">
        <f>J397+J401+J411+J416+J423+J430</f>
        <v>3105.37</v>
      </c>
      <c r="K431" s="50"/>
      <c r="L431" s="49">
        <f>L397+L401+L411+L416+L423+L430</f>
        <v>0</v>
      </c>
    </row>
    <row r="472" ht="15.75" customHeight="1" x14ac:dyDescent="0.25"/>
    <row r="473" ht="15" customHeight="1" x14ac:dyDescent="0.25"/>
    <row r="515" ht="15.75" customHeight="1" x14ac:dyDescent="0.25"/>
    <row r="516" ht="15" customHeight="1" x14ac:dyDescent="0.25"/>
    <row r="517" ht="13.8" customHeight="1" x14ac:dyDescent="0.25"/>
    <row r="557" ht="15.75" customHeight="1" x14ac:dyDescent="0.25"/>
    <row r="600" ht="14.4" customHeight="1" x14ac:dyDescent="0.25"/>
  </sheetData>
  <mergeCells count="13">
    <mergeCell ref="C260:D260"/>
    <mergeCell ref="C303:D303"/>
    <mergeCell ref="C345:D345"/>
    <mergeCell ref="C388:D388"/>
    <mergeCell ref="C431:D431"/>
    <mergeCell ref="C132:D132"/>
    <mergeCell ref="C175:D175"/>
    <mergeCell ref="C218:D218"/>
    <mergeCell ref="C1:E1"/>
    <mergeCell ref="H1:K1"/>
    <mergeCell ref="H2:K2"/>
    <mergeCell ref="C47:D47"/>
    <mergeCell ref="C89:D89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2" sqref="A2:G2"/>
    </sheetView>
  </sheetViews>
  <sheetFormatPr defaultRowHeight="14.4" x14ac:dyDescent="0.3"/>
  <sheetData>
    <row r="1" spans="1:8" ht="26.4" x14ac:dyDescent="0.3">
      <c r="A1" s="41" t="s">
        <v>29</v>
      </c>
      <c r="B1" s="42">
        <v>200</v>
      </c>
      <c r="C1" s="42">
        <v>3.6</v>
      </c>
      <c r="D1" s="42">
        <v>3</v>
      </c>
      <c r="E1" s="42">
        <v>20.3</v>
      </c>
      <c r="F1" s="42">
        <v>123.1</v>
      </c>
      <c r="G1" s="53">
        <v>382</v>
      </c>
    </row>
    <row r="2" spans="1:8" ht="39.6" x14ac:dyDescent="0.3">
      <c r="A2" s="41" t="s">
        <v>31</v>
      </c>
      <c r="B2" s="42">
        <v>100</v>
      </c>
      <c r="C2" s="42">
        <v>7.7</v>
      </c>
      <c r="D2" s="42">
        <v>2.4</v>
      </c>
      <c r="E2" s="42">
        <v>53.4</v>
      </c>
      <c r="F2" s="42">
        <v>254</v>
      </c>
      <c r="G2" s="53"/>
    </row>
    <row r="3" spans="1:8" x14ac:dyDescent="0.3">
      <c r="A3" s="41" t="s">
        <v>32</v>
      </c>
      <c r="B3" s="42">
        <v>100</v>
      </c>
      <c r="C3" s="42">
        <v>0.4</v>
      </c>
      <c r="D3" s="42">
        <v>0.4</v>
      </c>
      <c r="E3" s="42">
        <v>8.3000000000000007</v>
      </c>
      <c r="F3" s="42">
        <v>40.200000000000003</v>
      </c>
      <c r="G3" s="53">
        <v>33</v>
      </c>
    </row>
    <row r="4" spans="1:8" x14ac:dyDescent="0.3">
      <c r="A4" s="43" t="s">
        <v>33</v>
      </c>
      <c r="B4" s="44" t="s">
        <v>33</v>
      </c>
      <c r="C4" s="42">
        <v>10</v>
      </c>
      <c r="D4" s="42">
        <v>0.1</v>
      </c>
      <c r="E4" s="42">
        <v>8.3000000000000007</v>
      </c>
      <c r="F4" s="42">
        <v>0.1</v>
      </c>
      <c r="G4" s="42">
        <v>75</v>
      </c>
      <c r="H4" s="53">
        <v>13</v>
      </c>
    </row>
    <row r="5" spans="1:8" x14ac:dyDescent="0.3">
      <c r="A5" s="43" t="s">
        <v>34</v>
      </c>
      <c r="B5" s="44" t="s">
        <v>34</v>
      </c>
      <c r="C5" s="42">
        <v>12</v>
      </c>
      <c r="D5" s="42">
        <v>2.76</v>
      </c>
      <c r="E5" s="42">
        <v>3.56</v>
      </c>
      <c r="F5" s="42">
        <v>0</v>
      </c>
      <c r="G5" s="42">
        <v>43.6</v>
      </c>
      <c r="H5" s="53">
        <v>14</v>
      </c>
    </row>
    <row r="6" spans="1:8" ht="52.8" x14ac:dyDescent="0.3">
      <c r="A6" s="41" t="s">
        <v>46</v>
      </c>
      <c r="B6" s="42">
        <v>200</v>
      </c>
      <c r="C6" s="42">
        <v>0</v>
      </c>
      <c r="D6" s="42">
        <v>0</v>
      </c>
      <c r="E6" s="42">
        <v>14.6</v>
      </c>
      <c r="F6" s="42">
        <v>58.1</v>
      </c>
      <c r="G6" s="53">
        <v>199</v>
      </c>
    </row>
    <row r="7" spans="1:8" ht="26.4" x14ac:dyDescent="0.3">
      <c r="A7" s="41" t="s">
        <v>49</v>
      </c>
      <c r="B7" s="42">
        <v>150</v>
      </c>
      <c r="C7" s="42">
        <v>6.6</v>
      </c>
      <c r="D7" s="42">
        <v>0.9</v>
      </c>
      <c r="E7" s="42">
        <v>42.4</v>
      </c>
      <c r="F7" s="42">
        <v>204</v>
      </c>
      <c r="G7" s="53">
        <v>505</v>
      </c>
    </row>
    <row r="8" spans="1:8" x14ac:dyDescent="0.3">
      <c r="A8" s="41" t="s">
        <v>52</v>
      </c>
      <c r="B8" s="42">
        <v>50</v>
      </c>
      <c r="C8" s="42">
        <v>5.75</v>
      </c>
      <c r="D8" s="42">
        <v>4.71</v>
      </c>
      <c r="E8" s="42">
        <v>13.32</v>
      </c>
      <c r="F8" s="42">
        <v>183.5</v>
      </c>
    </row>
    <row r="9" spans="1:8" x14ac:dyDescent="0.3">
      <c r="A9" s="41" t="s">
        <v>53</v>
      </c>
      <c r="B9" s="42">
        <v>200</v>
      </c>
      <c r="C9" s="42">
        <v>1</v>
      </c>
      <c r="D9" s="42">
        <v>0.2</v>
      </c>
      <c r="E9" s="42">
        <v>198</v>
      </c>
      <c r="F9" s="42">
        <v>86</v>
      </c>
      <c r="G9" s="53">
        <v>442</v>
      </c>
    </row>
    <row r="10" spans="1:8" x14ac:dyDescent="0.3">
      <c r="A10" s="41" t="s">
        <v>32</v>
      </c>
      <c r="B10" s="42">
        <v>200</v>
      </c>
      <c r="C10" s="42">
        <v>0.8</v>
      </c>
      <c r="D10" s="42">
        <v>0.8</v>
      </c>
      <c r="E10" s="42">
        <v>16.600000000000001</v>
      </c>
      <c r="F10" s="42">
        <v>80.400000000000006</v>
      </c>
      <c r="G10" s="53">
        <v>33</v>
      </c>
    </row>
    <row r="11" spans="1:8" ht="39.6" x14ac:dyDescent="0.3">
      <c r="A11" s="41" t="s">
        <v>55</v>
      </c>
      <c r="B11" s="42">
        <v>90</v>
      </c>
      <c r="C11" s="42">
        <v>10</v>
      </c>
      <c r="D11" s="42">
        <v>21.8</v>
      </c>
      <c r="E11" s="42">
        <v>0.36</v>
      </c>
      <c r="F11" s="42">
        <v>237.8</v>
      </c>
      <c r="G11" s="53">
        <v>254</v>
      </c>
    </row>
    <row r="12" spans="1:8" ht="26.4" x14ac:dyDescent="0.3">
      <c r="A12" s="41" t="s">
        <v>59</v>
      </c>
      <c r="B12" s="42">
        <v>200</v>
      </c>
      <c r="C12" s="42">
        <v>0.22</v>
      </c>
      <c r="D12" s="42">
        <v>0.11</v>
      </c>
      <c r="E12" s="42">
        <v>16.2</v>
      </c>
      <c r="F12" s="42">
        <v>64.8</v>
      </c>
      <c r="G12" s="53">
        <v>430</v>
      </c>
    </row>
    <row r="13" spans="1:8" ht="26.4" x14ac:dyDescent="0.3">
      <c r="A13" s="41" t="s">
        <v>62</v>
      </c>
      <c r="B13" s="42">
        <v>200</v>
      </c>
      <c r="C13" s="42">
        <v>6</v>
      </c>
      <c r="D13" s="42">
        <v>2</v>
      </c>
      <c r="E13" s="42">
        <v>8.4</v>
      </c>
      <c r="F13" s="42">
        <v>80</v>
      </c>
      <c r="G13" s="53">
        <v>435</v>
      </c>
    </row>
    <row r="14" spans="1:8" ht="26.4" x14ac:dyDescent="0.3">
      <c r="A14" s="41" t="s">
        <v>64</v>
      </c>
      <c r="B14" s="42">
        <v>30</v>
      </c>
      <c r="C14" s="42">
        <v>0.8</v>
      </c>
      <c r="D14" s="42">
        <v>1</v>
      </c>
      <c r="E14" s="42">
        <v>23.2</v>
      </c>
      <c r="F14" s="42">
        <v>106.2</v>
      </c>
      <c r="G14" s="53"/>
    </row>
    <row r="15" spans="1:8" ht="39.6" x14ac:dyDescent="0.3">
      <c r="A15" s="41" t="s">
        <v>67</v>
      </c>
      <c r="B15" s="42">
        <v>200</v>
      </c>
      <c r="C15" s="42">
        <v>1.5</v>
      </c>
      <c r="D15" s="42">
        <v>1.3</v>
      </c>
      <c r="E15" s="42">
        <v>22.4</v>
      </c>
      <c r="F15" s="42">
        <v>107</v>
      </c>
      <c r="G15" s="53">
        <v>432</v>
      </c>
    </row>
    <row r="16" spans="1:8" x14ac:dyDescent="0.3">
      <c r="A16" s="41" t="s">
        <v>99</v>
      </c>
      <c r="B16" s="42">
        <v>200</v>
      </c>
      <c r="C16" s="42">
        <v>0.1</v>
      </c>
      <c r="D16" s="42">
        <v>0.1</v>
      </c>
      <c r="E16" s="42">
        <v>27.9</v>
      </c>
      <c r="F16" s="42">
        <v>113</v>
      </c>
      <c r="G16" s="53">
        <v>411</v>
      </c>
    </row>
    <row r="17" spans="1:8" x14ac:dyDescent="0.3">
      <c r="A17" s="41" t="s">
        <v>32</v>
      </c>
      <c r="B17" s="42">
        <v>300</v>
      </c>
      <c r="C17" s="42">
        <v>1.8</v>
      </c>
      <c r="D17" s="42">
        <v>0.4</v>
      </c>
      <c r="E17" s="42">
        <v>16.5</v>
      </c>
      <c r="F17" s="42">
        <v>87.6</v>
      </c>
      <c r="G17" s="53">
        <v>33</v>
      </c>
    </row>
    <row r="18" spans="1:8" ht="39.6" x14ac:dyDescent="0.3">
      <c r="A18" s="41" t="s">
        <v>58</v>
      </c>
      <c r="B18" s="42">
        <v>150</v>
      </c>
      <c r="C18" s="42">
        <v>3.5</v>
      </c>
      <c r="D18" s="42">
        <v>7.3</v>
      </c>
      <c r="E18" s="42">
        <v>22.9</v>
      </c>
      <c r="F18" s="42">
        <v>171.2</v>
      </c>
      <c r="G18" s="53">
        <v>125</v>
      </c>
    </row>
    <row r="19" spans="1:8" x14ac:dyDescent="0.3">
      <c r="A19" s="43" t="s">
        <v>83</v>
      </c>
      <c r="B19" s="44" t="s">
        <v>83</v>
      </c>
      <c r="C19" s="42">
        <v>40</v>
      </c>
      <c r="D19" s="42">
        <v>5.0999999999999996</v>
      </c>
      <c r="E19" s="42">
        <v>4.5999999999999996</v>
      </c>
      <c r="F19" s="42">
        <v>0.3</v>
      </c>
      <c r="G19" s="42">
        <v>63</v>
      </c>
      <c r="H19" s="53">
        <v>213</v>
      </c>
    </row>
    <row r="20" spans="1:8" ht="26.4" x14ac:dyDescent="0.3">
      <c r="A20" s="43" t="s">
        <v>63</v>
      </c>
      <c r="B20" s="44" t="s">
        <v>64</v>
      </c>
      <c r="C20" s="42">
        <v>30</v>
      </c>
      <c r="D20" s="42">
        <v>0.8</v>
      </c>
      <c r="E20" s="42">
        <v>1</v>
      </c>
      <c r="F20" s="42">
        <v>23.2</v>
      </c>
      <c r="G20" s="42">
        <v>106.2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2022-05-16T14:23:56Z</dcterms:created>
  <dcterms:modified xsi:type="dcterms:W3CDTF">2025-09-03T16:20:46Z</dcterms:modified>
</cp:coreProperties>
</file>