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60" yWindow="12" windowWidth="20952" windowHeight="9720"/>
  </bookViews>
  <sheets>
    <sheet name="Лист1" sheetId="1" r:id="rId1"/>
  </sheets>
  <calcPr calcId="114210" refMode="R1C1"/>
</workbook>
</file>

<file path=xl/calcChain.xml><?xml version="1.0" encoding="utf-8"?>
<calcChain xmlns="http://schemas.openxmlformats.org/spreadsheetml/2006/main">
  <c r="L13" i="1"/>
  <c r="L23"/>
  <c r="L24"/>
  <c r="L32"/>
  <c r="L42"/>
  <c r="L43"/>
  <c r="L51"/>
  <c r="L61"/>
  <c r="L62"/>
  <c r="L70"/>
  <c r="L80"/>
  <c r="L81"/>
  <c r="L89"/>
  <c r="L99"/>
  <c r="L100"/>
  <c r="L108"/>
  <c r="L118"/>
  <c r="L119"/>
  <c r="L127"/>
  <c r="L137"/>
  <c r="L138"/>
  <c r="L146"/>
  <c r="L156"/>
  <c r="L157"/>
  <c r="L165"/>
  <c r="L175"/>
  <c r="L176"/>
  <c r="L184"/>
  <c r="L194"/>
  <c r="L195"/>
  <c r="L196"/>
  <c r="J13"/>
  <c r="J23"/>
  <c r="J24"/>
  <c r="J32"/>
  <c r="J42"/>
  <c r="J43"/>
  <c r="J51"/>
  <c r="J61"/>
  <c r="J62"/>
  <c r="J70"/>
  <c r="J80"/>
  <c r="J81"/>
  <c r="J89"/>
  <c r="J99"/>
  <c r="J100"/>
  <c r="J108"/>
  <c r="J118"/>
  <c r="J119"/>
  <c r="J127"/>
  <c r="J137"/>
  <c r="J138"/>
  <c r="J146"/>
  <c r="J156"/>
  <c r="J157"/>
  <c r="J165"/>
  <c r="J175"/>
  <c r="J176"/>
  <c r="J184"/>
  <c r="J194"/>
  <c r="J195"/>
  <c r="J196"/>
  <c r="I13"/>
  <c r="I23"/>
  <c r="I24"/>
  <c r="I32"/>
  <c r="I42"/>
  <c r="I43"/>
  <c r="I51"/>
  <c r="I61"/>
  <c r="I62"/>
  <c r="I70"/>
  <c r="I80"/>
  <c r="I81"/>
  <c r="I89"/>
  <c r="I99"/>
  <c r="I100"/>
  <c r="I108"/>
  <c r="I118"/>
  <c r="I119"/>
  <c r="I127"/>
  <c r="I137"/>
  <c r="I138"/>
  <c r="I146"/>
  <c r="I156"/>
  <c r="I157"/>
  <c r="I165"/>
  <c r="I175"/>
  <c r="I176"/>
  <c r="I184"/>
  <c r="I194"/>
  <c r="I195"/>
  <c r="I196"/>
  <c r="H13"/>
  <c r="H23"/>
  <c r="H24"/>
  <c r="H32"/>
  <c r="H42"/>
  <c r="H43"/>
  <c r="H51"/>
  <c r="H61"/>
  <c r="H62"/>
  <c r="H70"/>
  <c r="H80"/>
  <c r="H81"/>
  <c r="H89"/>
  <c r="H99"/>
  <c r="H100"/>
  <c r="H108"/>
  <c r="H118"/>
  <c r="H119"/>
  <c r="H127"/>
  <c r="H137"/>
  <c r="H138"/>
  <c r="H146"/>
  <c r="H156"/>
  <c r="H157"/>
  <c r="H165"/>
  <c r="H175"/>
  <c r="H176"/>
  <c r="H184"/>
  <c r="H194"/>
  <c r="H195"/>
  <c r="H196"/>
  <c r="G13"/>
  <c r="G23"/>
  <c r="G24"/>
  <c r="G32"/>
  <c r="G42"/>
  <c r="G43"/>
  <c r="G51"/>
  <c r="G61"/>
  <c r="G62"/>
  <c r="G70"/>
  <c r="G80"/>
  <c r="G81"/>
  <c r="G89"/>
  <c r="G99"/>
  <c r="G100"/>
  <c r="G108"/>
  <c r="G118"/>
  <c r="G119"/>
  <c r="G127"/>
  <c r="G137"/>
  <c r="G138"/>
  <c r="G146"/>
  <c r="G156"/>
  <c r="G157"/>
  <c r="G165"/>
  <c r="G175"/>
  <c r="G176"/>
  <c r="G184"/>
  <c r="G194"/>
  <c r="G195"/>
  <c r="G196"/>
  <c r="F13"/>
  <c r="F23"/>
  <c r="F24"/>
  <c r="F32"/>
  <c r="F42"/>
  <c r="F43"/>
  <c r="F51"/>
  <c r="F61"/>
  <c r="F62"/>
  <c r="F70"/>
  <c r="F80"/>
  <c r="F81"/>
  <c r="F89"/>
  <c r="F99"/>
  <c r="F100"/>
  <c r="F108"/>
  <c r="F118"/>
  <c r="F119"/>
  <c r="F127"/>
  <c r="F137"/>
  <c r="F138"/>
  <c r="F146"/>
  <c r="F156"/>
  <c r="F157"/>
  <c r="F165"/>
  <c r="F175"/>
  <c r="F176"/>
  <c r="F184"/>
  <c r="F194"/>
  <c r="F195"/>
  <c r="F196"/>
  <c r="B195"/>
  <c r="A195"/>
  <c r="B185"/>
  <c r="A185"/>
  <c r="B176"/>
  <c r="A176"/>
  <c r="B166"/>
  <c r="A166"/>
  <c r="B157"/>
  <c r="A157"/>
  <c r="B147"/>
  <c r="A147"/>
  <c r="B138"/>
  <c r="A138"/>
  <c r="B128"/>
  <c r="A128"/>
  <c r="B119"/>
  <c r="A119"/>
  <c r="B109"/>
  <c r="A109"/>
  <c r="B100"/>
  <c r="A100"/>
  <c r="B90"/>
  <c r="A90"/>
  <c r="B81"/>
  <c r="A81"/>
  <c r="B71"/>
  <c r="A71"/>
  <c r="B62"/>
  <c r="A62"/>
  <c r="B52"/>
  <c r="A52"/>
  <c r="B43"/>
  <c r="A43"/>
  <c r="B33"/>
  <c r="A33"/>
  <c r="B24"/>
  <c r="A24"/>
  <c r="B14"/>
  <c r="A14"/>
</calcChain>
</file>

<file path=xl/sharedStrings.xml><?xml version="1.0" encoding="utf-8"?>
<sst xmlns="http://schemas.openxmlformats.org/spreadsheetml/2006/main" count="303" uniqueCount="107">
  <si>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</si>
  <si>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</si>
  <si>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</si>
  <si>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</si>
  <si>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</si>
  <si>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</si>
  <si>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</si>
  <si>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</si>
  <si>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</si>
  <si>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</si>
  <si>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</si>
  <si>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</si>
  <si>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</si>
  <si>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</si>
  <si>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</si>
  <si>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</si>
  <si>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</si>
  <si>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</si>
  <si>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</si>
  <si>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</si>
  <si>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</si>
  <si>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</si>
  <si>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</si>
  <si>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</si>
  <si>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</si>
  <si>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</si>
  <si>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</si>
  <si>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</si>
  <si>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</si>
  <si>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</si>
  <si>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</si>
  <si>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</si>
  <si>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</si>
  <si>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</si>
  <si>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</si>
  <si>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</si>
  <si>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</si>
  <si>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</si>
  <si>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</si>
  <si>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</si>
  <si>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Шарипов А.Н.</t>
  </si>
  <si>
    <t>Макароны отварные</t>
  </si>
  <si>
    <t>Сыр</t>
  </si>
  <si>
    <t xml:space="preserve">Чай с сахаром </t>
  </si>
  <si>
    <t>Салат из моркови с сахаром</t>
  </si>
  <si>
    <t>Суп гречневый с курицей</t>
  </si>
  <si>
    <t>Фрикадельки говяжьи</t>
  </si>
  <si>
    <t>Пюре гороховое</t>
  </si>
  <si>
    <t>Компот из сухофруктов</t>
  </si>
  <si>
    <t>Каша молочная манная со сливочным маслом</t>
  </si>
  <si>
    <t>Кисель фруктовый</t>
  </si>
  <si>
    <t>Салат из моркови</t>
  </si>
  <si>
    <t>Борщ из свежей капусты</t>
  </si>
  <si>
    <t>Шницель рыбный</t>
  </si>
  <si>
    <t>Картофельное пюре</t>
  </si>
  <si>
    <t>Сок фруктовый</t>
  </si>
  <si>
    <t>Хлеб Дарницкий</t>
  </si>
  <si>
    <t>сладкое</t>
  </si>
  <si>
    <t>Ватрушки с творогом</t>
  </si>
  <si>
    <t>-</t>
  </si>
  <si>
    <t>Запеканка творожная</t>
  </si>
  <si>
    <t>Какао с молоком</t>
  </si>
  <si>
    <t>Хлеб белый в/с</t>
  </si>
  <si>
    <t>Салат из свеклы отварной</t>
  </si>
  <si>
    <t>Щи из свежей капусты</t>
  </si>
  <si>
    <t xml:space="preserve">Котлеты говяжьи </t>
  </si>
  <si>
    <t>Каша гречневая</t>
  </si>
  <si>
    <t>Яблоки свежие</t>
  </si>
  <si>
    <t>ГБОУ "Корсабашская школа-интернат"</t>
  </si>
  <si>
    <t>Каша молочная геркулесовая с маслом</t>
  </si>
  <si>
    <t>Салат из свежей капусты</t>
  </si>
  <si>
    <t>Суп рисовый с курицей</t>
  </si>
  <si>
    <t>Жаркое по-домашнему</t>
  </si>
  <si>
    <t>Напиток из яблок</t>
  </si>
  <si>
    <t>Бананы</t>
  </si>
  <si>
    <t>Каша молочная пшеная с маслом</t>
  </si>
  <si>
    <t>Кофейный напиток с молоком</t>
  </si>
  <si>
    <t>Салат из белокочанной капусты</t>
  </si>
  <si>
    <t>Рассольник ленинградский с курицей</t>
  </si>
  <si>
    <t>Пряники</t>
  </si>
  <si>
    <t>Омлет натуральный</t>
  </si>
  <si>
    <t>Чай с сахаром</t>
  </si>
  <si>
    <t>Масло сливочное</t>
  </si>
  <si>
    <t>Вафли</t>
  </si>
  <si>
    <t>Гуляш из говядины</t>
  </si>
  <si>
    <t>Яблоки</t>
  </si>
  <si>
    <t>Суп картофельный с пшеном и курицей</t>
  </si>
  <si>
    <t>Каша молочная из риса и пшена с маслом</t>
  </si>
  <si>
    <t>Салат овощной с яблоками</t>
  </si>
  <si>
    <t>Суп картофельный с рисом и курицей</t>
  </si>
  <si>
    <t>Котлета рубленая из говядины</t>
  </si>
  <si>
    <t>Суп крестьянский с крупой</t>
  </si>
  <si>
    <t>Плов из говядины</t>
  </si>
  <si>
    <t>Каша молочная рисовая с маслом</t>
  </si>
  <si>
    <t>Сыр голландский</t>
  </si>
  <si>
    <t>Яйцо вареное</t>
  </si>
  <si>
    <t>Салат из капусты с яблоками</t>
  </si>
  <si>
    <t>Суп с макаронными изделиями</t>
  </si>
  <si>
    <t>Котлеты из рыбы</t>
  </si>
  <si>
    <t>Рис отварной</t>
  </si>
  <si>
    <t>Компот из яблок</t>
  </si>
  <si>
    <t>Суп молочный вермишелевый</t>
  </si>
  <si>
    <t>Печенье</t>
  </si>
  <si>
    <t>Суп картофельный с гречкой</t>
  </si>
  <si>
    <t>Шницель натуральный</t>
  </si>
  <si>
    <t>Крендель сахарный</t>
  </si>
  <si>
    <t>Банан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</si>
</sst>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indexed="8"/>
      <name val="Calibri"/>
    </font>
    <font>
      <sz val="10"/>
      <color indexed="8"/>
      <name val="Arial"/>
    </font>
    <font>
      <sz val="10"/>
      <color indexed="63"/>
      <name val="Arial"/>
    </font>
    <font>
      <sz val="10"/>
      <color indexed="63"/>
      <name val="Arial"/>
    </font>
    <font>
      <i/>
      <sz val="11"/>
      <color indexed="8"/>
      <name val="Calibri"/>
    </font>
    <font>
      <b/>
      <sz val="10"/>
      <color indexed="63"/>
      <name val="Arial"/>
    </font>
    <font>
      <b/>
      <sz val="14"/>
      <color indexed="63"/>
      <name val="Arial"/>
    </font>
    <font>
      <b/>
      <sz val="8"/>
      <color indexed="8"/>
      <name val="Arial"/>
    </font>
    <font>
      <b/>
      <sz val="8"/>
      <color indexed="63"/>
      <name val="Arial"/>
    </font>
    <font>
      <i/>
      <sz val="8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2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2" fillId="0" borderId="2" xfId="0" applyFont="1" applyBorder="1" applyAlignment="1">
      <alignment vertical="top" wrapText="1"/>
    </xf>
    <xf numFmtId="0" fontId="0" fillId="0" borderId="4" xfId="0" applyBorder="1"/>
    <xf numFmtId="0" fontId="0" fillId="0" borderId="5" xfId="0" applyBorder="1"/>
    <xf numFmtId="0" fontId="2" fillId="0" borderId="0" xfId="0" applyFont="1" applyAlignment="1">
      <alignment horizontal="righ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10" xfId="0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/>
    <xf numFmtId="0" fontId="2" fillId="0" borderId="16" xfId="0" applyFont="1" applyBorder="1"/>
    <xf numFmtId="0" fontId="2" fillId="3" borderId="17" xfId="0" applyFont="1" applyFill="1" applyBorder="1" applyAlignment="1">
      <alignment horizontal="center"/>
    </xf>
    <xf numFmtId="0" fontId="2" fillId="3" borderId="18" xfId="0" applyFont="1" applyFill="1" applyBorder="1" applyAlignment="1">
      <alignment horizontal="center"/>
    </xf>
    <xf numFmtId="0" fontId="2" fillId="3" borderId="18" xfId="0" applyFont="1" applyFill="1" applyBorder="1" applyAlignment="1">
      <alignment vertical="top" wrapText="1"/>
    </xf>
    <xf numFmtId="0" fontId="2" fillId="3" borderId="18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6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0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3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2" borderId="21" xfId="0" applyNumberFormat="1" applyFill="1" applyBorder="1" applyAlignment="1" applyProtection="1">
      <alignment wrapText="1"/>
      <protection locked="0"/>
    </xf>
    <xf numFmtId="0" fontId="0" fillId="2" borderId="22" xfId="0" applyNumberFormat="1" applyFill="1" applyBorder="1" applyAlignment="1" applyProtection="1">
      <alignment wrapText="1"/>
      <protection locked="0"/>
    </xf>
    <xf numFmtId="0" fontId="0" fillId="2" borderId="23" xfId="0" applyNumberFormat="1" applyFill="1" applyBorder="1" applyAlignment="1" applyProtection="1">
      <alignment wrapText="1"/>
      <protection locked="0"/>
    </xf>
    <xf numFmtId="0" fontId="0" fillId="2" borderId="24" xfId="0" applyNumberFormat="1" applyFill="1" applyBorder="1" applyAlignment="1" applyProtection="1">
      <alignment wrapText="1"/>
      <protection locked="0"/>
    </xf>
    <xf numFmtId="0" fontId="0" fillId="2" borderId="25" xfId="0" applyNumberFormat="1" applyFill="1" applyBorder="1" applyAlignment="1" applyProtection="1">
      <alignment wrapText="1"/>
      <protection locked="0"/>
    </xf>
    <xf numFmtId="0" fontId="6" fillId="0" borderId="16" xfId="0" applyFont="1" applyBorder="1" applyAlignment="1">
      <alignment horizontal="center" vertical="center" wrapText="1"/>
    </xf>
    <xf numFmtId="0" fontId="6" fillId="3" borderId="26" xfId="0" applyFont="1" applyFill="1" applyBorder="1" applyAlignment="1">
      <alignment horizontal="center" vertical="center" wrapText="1"/>
    </xf>
    <xf numFmtId="0" fontId="1" fillId="3" borderId="27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171" activePane="bottomRight" state="frozen"/>
      <selection pane="topRight" activeCell="E1" sqref="E1"/>
      <selection pane="bottomLeft" activeCell="A6" sqref="A6"/>
      <selection pane="bottomRight" activeCell="D194" sqref="D194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>
      <c r="A1" s="1" t="s">
        <v>7</v>
      </c>
      <c r="C1" s="60" t="s">
        <v>68</v>
      </c>
      <c r="D1" s="61"/>
      <c r="E1" s="61"/>
      <c r="F1" s="12" t="s">
        <v>16</v>
      </c>
      <c r="G1" s="2" t="s">
        <v>17</v>
      </c>
      <c r="H1" s="59" t="s">
        <v>39</v>
      </c>
      <c r="I1" s="59"/>
      <c r="J1" s="59"/>
      <c r="K1" s="59"/>
    </row>
    <row r="2" spans="1:12" ht="17.399999999999999">
      <c r="A2" s="35" t="s">
        <v>6</v>
      </c>
      <c r="C2" s="2"/>
      <c r="G2" s="2" t="s">
        <v>18</v>
      </c>
      <c r="H2" s="59" t="s">
        <v>40</v>
      </c>
      <c r="I2" s="59"/>
      <c r="J2" s="59"/>
      <c r="K2" s="59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2023</v>
      </c>
      <c r="K3" s="50"/>
    </row>
    <row r="4" spans="1:12">
      <c r="C4" s="2"/>
      <c r="D4" s="4"/>
      <c r="H4" s="47" t="s">
        <v>36</v>
      </c>
      <c r="I4" s="47" t="s">
        <v>37</v>
      </c>
      <c r="J4" s="47" t="s">
        <v>38</v>
      </c>
    </row>
    <row r="5" spans="1:12" ht="30.6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>
      <c r="A6" s="20">
        <v>1</v>
      </c>
      <c r="B6" s="21">
        <v>1</v>
      </c>
      <c r="C6" s="22" t="s">
        <v>20</v>
      </c>
      <c r="D6" s="5" t="s">
        <v>21</v>
      </c>
      <c r="E6" s="53" t="s">
        <v>41</v>
      </c>
      <c r="F6" s="40">
        <v>150</v>
      </c>
      <c r="G6" s="40">
        <v>5.0999999999999996</v>
      </c>
      <c r="H6" s="40">
        <v>0.93</v>
      </c>
      <c r="I6" s="40">
        <v>25.2</v>
      </c>
      <c r="J6" s="40">
        <v>201.9</v>
      </c>
      <c r="K6" s="41">
        <v>414</v>
      </c>
      <c r="L6" s="40">
        <v>3.26</v>
      </c>
    </row>
    <row r="7" spans="1:12" ht="14.4">
      <c r="A7" s="23"/>
      <c r="B7" s="15"/>
      <c r="C7" s="11"/>
      <c r="D7" s="6"/>
      <c r="E7" s="42" t="s">
        <v>42</v>
      </c>
      <c r="F7" s="43">
        <v>30</v>
      </c>
      <c r="G7" s="43">
        <v>5.2</v>
      </c>
      <c r="H7" s="43">
        <v>5.3</v>
      </c>
      <c r="I7" s="43">
        <v>0.7</v>
      </c>
      <c r="J7" s="43">
        <v>107.49</v>
      </c>
      <c r="K7" s="44">
        <v>15</v>
      </c>
      <c r="L7" s="43">
        <v>10.56</v>
      </c>
    </row>
    <row r="8" spans="1:12" ht="14.4">
      <c r="A8" s="23"/>
      <c r="B8" s="15"/>
      <c r="C8" s="11"/>
      <c r="D8" s="7" t="s">
        <v>22</v>
      </c>
      <c r="E8" s="51" t="s">
        <v>43</v>
      </c>
      <c r="F8" s="43">
        <v>200</v>
      </c>
      <c r="G8" s="43">
        <v>0.53</v>
      </c>
      <c r="H8" s="43">
        <v>0</v>
      </c>
      <c r="I8" s="43">
        <v>9.6</v>
      </c>
      <c r="J8" s="43">
        <v>41.6</v>
      </c>
      <c r="K8" s="44">
        <v>944</v>
      </c>
      <c r="L8" s="43">
        <v>2.0699999999999998</v>
      </c>
    </row>
    <row r="9" spans="1:12" ht="14.4">
      <c r="A9" s="23"/>
      <c r="B9" s="15"/>
      <c r="C9" s="11"/>
      <c r="D9" s="7" t="s">
        <v>23</v>
      </c>
      <c r="E9" s="51" t="s">
        <v>62</v>
      </c>
      <c r="F9" s="43">
        <v>150</v>
      </c>
      <c r="G9" s="43">
        <v>11.85</v>
      </c>
      <c r="H9" s="43">
        <v>1.5</v>
      </c>
      <c r="I9" s="43">
        <v>3.15</v>
      </c>
      <c r="J9" s="43">
        <v>350.7</v>
      </c>
      <c r="K9" s="44"/>
      <c r="L9" s="43">
        <v>5.89</v>
      </c>
    </row>
    <row r="10" spans="1:12" ht="14.4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4.4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4.4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>
      <c r="A13" s="24"/>
      <c r="B13" s="17"/>
      <c r="C13" s="8"/>
      <c r="D13" s="18" t="s">
        <v>33</v>
      </c>
      <c r="E13" s="9"/>
      <c r="F13" s="19">
        <f>SUM(F6:F12)</f>
        <v>530</v>
      </c>
      <c r="G13" s="19">
        <f>SUM(G6:G12)</f>
        <v>22.68</v>
      </c>
      <c r="H13" s="19">
        <f>SUM(H6:H12)</f>
        <v>7.7299999999999995</v>
      </c>
      <c r="I13" s="19">
        <f>SUM(I6:I12)</f>
        <v>38.65</v>
      </c>
      <c r="J13" s="19">
        <f>SUM(J6:J12)</f>
        <v>701.69</v>
      </c>
      <c r="K13" s="25"/>
      <c r="L13" s="19">
        <f>SUM(L6:L12)</f>
        <v>21.78</v>
      </c>
    </row>
    <row r="14" spans="1:12" ht="15" thickBot="1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51" t="s">
        <v>44</v>
      </c>
      <c r="F14" s="43">
        <v>75</v>
      </c>
      <c r="G14" s="43">
        <v>0.65</v>
      </c>
      <c r="H14" s="43">
        <v>3.91</v>
      </c>
      <c r="I14" s="43">
        <v>5.56</v>
      </c>
      <c r="J14" s="43">
        <v>61.42</v>
      </c>
      <c r="K14" s="44">
        <v>38</v>
      </c>
      <c r="L14" s="43">
        <v>1.39</v>
      </c>
    </row>
    <row r="15" spans="1:12" ht="14.4">
      <c r="A15" s="23"/>
      <c r="B15" s="15"/>
      <c r="C15" s="11"/>
      <c r="D15" s="7" t="s">
        <v>27</v>
      </c>
      <c r="E15" s="52" t="s">
        <v>45</v>
      </c>
      <c r="F15" s="43">
        <v>250</v>
      </c>
      <c r="G15" s="43">
        <v>13.44</v>
      </c>
      <c r="H15" s="43">
        <v>50</v>
      </c>
      <c r="I15" s="43">
        <v>15.8</v>
      </c>
      <c r="J15" s="43">
        <v>164</v>
      </c>
      <c r="K15" s="44">
        <v>204</v>
      </c>
      <c r="L15" s="43">
        <v>10.039999999999999</v>
      </c>
    </row>
    <row r="16" spans="1:12" ht="14.4">
      <c r="A16" s="23"/>
      <c r="B16" s="15"/>
      <c r="C16" s="11"/>
      <c r="D16" s="7" t="s">
        <v>28</v>
      </c>
      <c r="E16" s="51" t="s">
        <v>46</v>
      </c>
      <c r="F16" s="43">
        <v>90</v>
      </c>
      <c r="G16" s="43">
        <v>3.3</v>
      </c>
      <c r="H16" s="43">
        <v>1.2</v>
      </c>
      <c r="I16" s="43">
        <v>21.4</v>
      </c>
      <c r="J16" s="43">
        <v>136</v>
      </c>
      <c r="K16" s="44">
        <v>882</v>
      </c>
      <c r="L16" s="43">
        <v>18.22</v>
      </c>
    </row>
    <row r="17" spans="1:12" ht="14.4">
      <c r="A17" s="23"/>
      <c r="B17" s="15"/>
      <c r="C17" s="11"/>
      <c r="D17" s="7" t="s">
        <v>29</v>
      </c>
      <c r="E17" s="51" t="s">
        <v>47</v>
      </c>
      <c r="F17" s="43">
        <v>200</v>
      </c>
      <c r="G17" s="43">
        <v>23.85</v>
      </c>
      <c r="H17" s="43">
        <v>31.45</v>
      </c>
      <c r="I17" s="43">
        <v>26.28</v>
      </c>
      <c r="J17" s="43">
        <v>299.8</v>
      </c>
      <c r="K17" s="44">
        <v>161</v>
      </c>
      <c r="L17" s="43">
        <v>4.83</v>
      </c>
    </row>
    <row r="18" spans="1:12" ht="15" thickBot="1">
      <c r="A18" s="23"/>
      <c r="B18" s="15"/>
      <c r="C18" s="11"/>
      <c r="D18" s="7" t="s">
        <v>30</v>
      </c>
      <c r="E18" s="54" t="s">
        <v>48</v>
      </c>
      <c r="F18" s="43">
        <v>200</v>
      </c>
      <c r="G18" s="43">
        <v>1.1599999999999999</v>
      </c>
      <c r="H18" s="43">
        <v>0.3</v>
      </c>
      <c r="I18" s="43">
        <v>47.26</v>
      </c>
      <c r="J18" s="43">
        <v>128.18</v>
      </c>
      <c r="K18" s="44">
        <v>868</v>
      </c>
      <c r="L18" s="43">
        <v>2.19</v>
      </c>
    </row>
    <row r="19" spans="1:12" ht="14.4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thickBot="1">
      <c r="A20" s="23"/>
      <c r="B20" s="15"/>
      <c r="C20" s="11"/>
      <c r="D20" s="7" t="s">
        <v>32</v>
      </c>
      <c r="E20" s="55" t="s">
        <v>56</v>
      </c>
      <c r="F20" s="43">
        <v>90</v>
      </c>
      <c r="G20" s="43">
        <v>8.4600000000000009</v>
      </c>
      <c r="H20" s="43">
        <v>2.5099999999999998</v>
      </c>
      <c r="I20" s="43">
        <v>44.33</v>
      </c>
      <c r="J20" s="43">
        <v>186</v>
      </c>
      <c r="K20" s="44"/>
      <c r="L20" s="43">
        <v>3.29</v>
      </c>
    </row>
    <row r="21" spans="1:12" ht="14.4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>
      <c r="A23" s="24"/>
      <c r="B23" s="17"/>
      <c r="C23" s="8"/>
      <c r="D23" s="18" t="s">
        <v>33</v>
      </c>
      <c r="E23" s="9"/>
      <c r="F23" s="19">
        <f>SUM(F14:F22)</f>
        <v>905</v>
      </c>
      <c r="G23" s="19">
        <f>SUM(G14:G22)</f>
        <v>50.86</v>
      </c>
      <c r="H23" s="19">
        <f>SUM(H14:H22)</f>
        <v>89.37</v>
      </c>
      <c r="I23" s="19">
        <f>SUM(I14:I22)</f>
        <v>160.63</v>
      </c>
      <c r="J23" s="19">
        <f>SUM(J14:J22)</f>
        <v>975.40000000000009</v>
      </c>
      <c r="K23" s="25"/>
      <c r="L23" s="19">
        <f>SUM(L14:L22)</f>
        <v>39.959999999999994</v>
      </c>
    </row>
    <row r="24" spans="1:12" ht="14.4">
      <c r="A24" s="29">
        <f>A6</f>
        <v>1</v>
      </c>
      <c r="B24" s="30">
        <f>B6</f>
        <v>1</v>
      </c>
      <c r="C24" s="57" t="s">
        <v>4</v>
      </c>
      <c r="D24" s="58"/>
      <c r="E24" s="31"/>
      <c r="F24" s="32">
        <f>F13+F23</f>
        <v>1435</v>
      </c>
      <c r="G24" s="32">
        <f>G13+G23</f>
        <v>73.539999999999992</v>
      </c>
      <c r="H24" s="32">
        <f>H13+H23</f>
        <v>97.100000000000009</v>
      </c>
      <c r="I24" s="32">
        <f>I13+I23</f>
        <v>199.28</v>
      </c>
      <c r="J24" s="32">
        <f>J13+J23</f>
        <v>1677.0900000000001</v>
      </c>
      <c r="K24" s="32"/>
      <c r="L24" s="32">
        <f>L13+L23</f>
        <v>61.739999999999995</v>
      </c>
    </row>
    <row r="25" spans="1:12" ht="14.4">
      <c r="A25" s="14">
        <v>1</v>
      </c>
      <c r="B25" s="15">
        <v>2</v>
      </c>
      <c r="C25" s="22" t="s">
        <v>20</v>
      </c>
      <c r="D25" s="5" t="s">
        <v>21</v>
      </c>
      <c r="E25" s="39" t="s">
        <v>49</v>
      </c>
      <c r="F25" s="40">
        <v>200</v>
      </c>
      <c r="G25" s="40">
        <v>7.32</v>
      </c>
      <c r="H25" s="40">
        <v>5.92</v>
      </c>
      <c r="I25" s="40">
        <v>37.5</v>
      </c>
      <c r="J25" s="40">
        <v>251</v>
      </c>
      <c r="K25" s="41">
        <v>384</v>
      </c>
      <c r="L25" s="40">
        <v>8.5399999999999991</v>
      </c>
    </row>
    <row r="26" spans="1:12" ht="14.4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4.4">
      <c r="A27" s="14"/>
      <c r="B27" s="15"/>
      <c r="C27" s="11"/>
      <c r="D27" s="7" t="s">
        <v>22</v>
      </c>
      <c r="E27" s="42" t="s">
        <v>50</v>
      </c>
      <c r="F27" s="43">
        <v>200</v>
      </c>
      <c r="G27" s="43">
        <v>0.66</v>
      </c>
      <c r="H27" s="43">
        <v>0.26</v>
      </c>
      <c r="I27" s="43">
        <v>69.14</v>
      </c>
      <c r="J27" s="43">
        <v>200</v>
      </c>
      <c r="K27" s="44">
        <v>233</v>
      </c>
      <c r="L27" s="43">
        <v>1.82</v>
      </c>
    </row>
    <row r="28" spans="1:12" ht="14.4">
      <c r="A28" s="14"/>
      <c r="B28" s="15"/>
      <c r="C28" s="11"/>
      <c r="D28" s="7" t="s">
        <v>23</v>
      </c>
      <c r="E28" s="51" t="s">
        <v>62</v>
      </c>
      <c r="F28" s="43">
        <v>150</v>
      </c>
      <c r="G28" s="43">
        <v>12.18</v>
      </c>
      <c r="H28" s="43">
        <v>3.17</v>
      </c>
      <c r="I28" s="43">
        <v>28.5</v>
      </c>
      <c r="J28" s="43">
        <v>350.7</v>
      </c>
      <c r="K28" s="44"/>
      <c r="L28" s="43">
        <v>5.89</v>
      </c>
    </row>
    <row r="29" spans="1:12" ht="14.4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4.4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4.4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>
      <c r="A32" s="16"/>
      <c r="B32" s="17"/>
      <c r="C32" s="8"/>
      <c r="D32" s="18" t="s">
        <v>33</v>
      </c>
      <c r="E32" s="9"/>
      <c r="F32" s="19">
        <f>SUM(F25:F31)</f>
        <v>550</v>
      </c>
      <c r="G32" s="19">
        <f>SUM(G25:G31)</f>
        <v>20.16</v>
      </c>
      <c r="H32" s="19">
        <f>SUM(H25:H31)</f>
        <v>9.35</v>
      </c>
      <c r="I32" s="19">
        <f>SUM(I25:I31)</f>
        <v>135.13999999999999</v>
      </c>
      <c r="J32" s="19">
        <f>SUM(J25:J31)</f>
        <v>801.7</v>
      </c>
      <c r="K32" s="25"/>
      <c r="L32" s="19">
        <f>SUM(L25:L31)</f>
        <v>16.25</v>
      </c>
    </row>
    <row r="33" spans="1:12" ht="14.4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51</v>
      </c>
      <c r="F33" s="43">
        <v>75</v>
      </c>
      <c r="G33" s="43">
        <v>0.65</v>
      </c>
      <c r="H33" s="43">
        <v>3.91</v>
      </c>
      <c r="I33" s="43">
        <v>5.56</v>
      </c>
      <c r="J33" s="43">
        <v>61.42</v>
      </c>
      <c r="K33" s="44">
        <v>38</v>
      </c>
      <c r="L33" s="43">
        <v>1.39</v>
      </c>
    </row>
    <row r="34" spans="1:12" ht="14.4">
      <c r="A34" s="14"/>
      <c r="B34" s="15"/>
      <c r="C34" s="11"/>
      <c r="D34" s="7" t="s">
        <v>27</v>
      </c>
      <c r="E34" s="42" t="s">
        <v>52</v>
      </c>
      <c r="F34" s="43">
        <v>250</v>
      </c>
      <c r="G34" s="43">
        <v>8</v>
      </c>
      <c r="H34" s="43">
        <v>6.4</v>
      </c>
      <c r="I34" s="43">
        <v>5.9</v>
      </c>
      <c r="J34" s="43">
        <v>112</v>
      </c>
      <c r="K34" s="44">
        <v>170</v>
      </c>
      <c r="L34" s="43">
        <v>9.4700000000000006</v>
      </c>
    </row>
    <row r="35" spans="1:12" ht="14.4">
      <c r="A35" s="14"/>
      <c r="B35" s="15"/>
      <c r="C35" s="11"/>
      <c r="D35" s="7" t="s">
        <v>28</v>
      </c>
      <c r="E35" s="42" t="s">
        <v>53</v>
      </c>
      <c r="F35" s="43">
        <v>90</v>
      </c>
      <c r="G35" s="43">
        <v>3.3</v>
      </c>
      <c r="H35" s="43">
        <v>1.2</v>
      </c>
      <c r="I35" s="43">
        <v>21.4</v>
      </c>
      <c r="J35" s="43">
        <v>111</v>
      </c>
      <c r="K35" s="44">
        <v>134</v>
      </c>
      <c r="L35" s="43">
        <v>29.32</v>
      </c>
    </row>
    <row r="36" spans="1:12" ht="14.4">
      <c r="A36" s="14"/>
      <c r="B36" s="15"/>
      <c r="C36" s="11"/>
      <c r="D36" s="7" t="s">
        <v>29</v>
      </c>
      <c r="E36" s="42" t="s">
        <v>54</v>
      </c>
      <c r="F36" s="43">
        <v>200</v>
      </c>
      <c r="G36" s="43">
        <v>1</v>
      </c>
      <c r="H36" s="43" t="s">
        <v>59</v>
      </c>
      <c r="I36" s="43">
        <v>19.8</v>
      </c>
      <c r="J36" s="43">
        <v>85</v>
      </c>
      <c r="K36" s="44">
        <v>299</v>
      </c>
      <c r="L36" s="43">
        <v>6.4</v>
      </c>
    </row>
    <row r="37" spans="1:12" ht="14.4">
      <c r="A37" s="14"/>
      <c r="B37" s="15"/>
      <c r="C37" s="11"/>
      <c r="D37" s="7" t="s">
        <v>30</v>
      </c>
      <c r="E37" s="42" t="s">
        <v>55</v>
      </c>
      <c r="F37" s="43">
        <v>200</v>
      </c>
      <c r="G37" s="43"/>
      <c r="H37" s="43"/>
      <c r="I37" s="43"/>
      <c r="J37" s="43"/>
      <c r="K37" s="44">
        <v>389</v>
      </c>
      <c r="L37" s="43">
        <v>4.37</v>
      </c>
    </row>
    <row r="38" spans="1:12" ht="14.4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4.4">
      <c r="A39" s="14"/>
      <c r="B39" s="15"/>
      <c r="C39" s="11"/>
      <c r="D39" s="7" t="s">
        <v>32</v>
      </c>
      <c r="E39" s="42" t="s">
        <v>56</v>
      </c>
      <c r="F39" s="43">
        <v>90</v>
      </c>
      <c r="G39" s="43">
        <v>8.4600000000000009</v>
      </c>
      <c r="H39" s="43">
        <v>2.5099999999999998</v>
      </c>
      <c r="I39" s="43">
        <v>44.33</v>
      </c>
      <c r="J39" s="43">
        <v>186</v>
      </c>
      <c r="K39" s="44"/>
      <c r="L39" s="43">
        <v>3.29</v>
      </c>
    </row>
    <row r="40" spans="1:12" ht="14.4">
      <c r="A40" s="14"/>
      <c r="B40" s="15"/>
      <c r="C40" s="11"/>
      <c r="D40" s="6" t="s">
        <v>57</v>
      </c>
      <c r="E40" s="42" t="s">
        <v>58</v>
      </c>
      <c r="F40" s="43">
        <v>75</v>
      </c>
      <c r="G40" s="43">
        <v>9.2200000000000006</v>
      </c>
      <c r="H40" s="43">
        <v>5.48</v>
      </c>
      <c r="I40" s="43">
        <v>29.18</v>
      </c>
      <c r="J40" s="43">
        <v>202</v>
      </c>
      <c r="K40" s="44">
        <v>458</v>
      </c>
      <c r="L40" s="43">
        <v>10.89</v>
      </c>
    </row>
    <row r="41" spans="1:12" ht="14.4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>
      <c r="A42" s="16"/>
      <c r="B42" s="17"/>
      <c r="C42" s="8"/>
      <c r="D42" s="18" t="s">
        <v>33</v>
      </c>
      <c r="E42" s="9"/>
      <c r="F42" s="19">
        <f>SUM(F33:F41)</f>
        <v>980</v>
      </c>
      <c r="G42" s="19">
        <f>SUM(G33:G41)</f>
        <v>30.630000000000003</v>
      </c>
      <c r="H42" s="19">
        <f>SUM(H33:H41)</f>
        <v>19.5</v>
      </c>
      <c r="I42" s="19">
        <f>SUM(I33:I41)</f>
        <v>126.16999999999999</v>
      </c>
      <c r="J42" s="19">
        <f>SUM(J33:J41)</f>
        <v>757.42000000000007</v>
      </c>
      <c r="K42" s="25"/>
      <c r="L42" s="19">
        <f>SUM(L33:L41)</f>
        <v>65.13</v>
      </c>
    </row>
    <row r="43" spans="1:12" ht="15.75" customHeight="1">
      <c r="A43" s="33">
        <f>A25</f>
        <v>1</v>
      </c>
      <c r="B43" s="33">
        <f>B25</f>
        <v>2</v>
      </c>
      <c r="C43" s="57" t="s">
        <v>4</v>
      </c>
      <c r="D43" s="58"/>
      <c r="E43" s="31"/>
      <c r="F43" s="32">
        <f>F32+F42</f>
        <v>1530</v>
      </c>
      <c r="G43" s="32">
        <f>G32+G42</f>
        <v>50.790000000000006</v>
      </c>
      <c r="H43" s="32">
        <f>H32+H42</f>
        <v>28.85</v>
      </c>
      <c r="I43" s="32">
        <f>I32+I42</f>
        <v>261.30999999999995</v>
      </c>
      <c r="J43" s="32">
        <f>J32+J42</f>
        <v>1559.1200000000001</v>
      </c>
      <c r="K43" s="32"/>
      <c r="L43" s="32">
        <f>L32+L42</f>
        <v>81.38</v>
      </c>
    </row>
    <row r="44" spans="1:12" ht="14.4">
      <c r="A44" s="20">
        <v>1</v>
      </c>
      <c r="B44" s="21">
        <v>3</v>
      </c>
      <c r="C44" s="22" t="s">
        <v>20</v>
      </c>
      <c r="D44" s="5" t="s">
        <v>21</v>
      </c>
      <c r="E44" s="39" t="s">
        <v>60</v>
      </c>
      <c r="F44" s="40">
        <v>150</v>
      </c>
      <c r="G44" s="40">
        <v>16.5</v>
      </c>
      <c r="H44" s="40">
        <v>29.55</v>
      </c>
      <c r="I44" s="40">
        <v>36.450000000000003</v>
      </c>
      <c r="J44" s="40">
        <v>469</v>
      </c>
      <c r="K44" s="41">
        <v>469</v>
      </c>
      <c r="L44" s="40">
        <v>30.36</v>
      </c>
    </row>
    <row r="45" spans="1:12" ht="14.4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4.4">
      <c r="A46" s="23"/>
      <c r="B46" s="15"/>
      <c r="C46" s="11"/>
      <c r="D46" s="7" t="s">
        <v>22</v>
      </c>
      <c r="E46" s="42" t="s">
        <v>61</v>
      </c>
      <c r="F46" s="43">
        <v>200</v>
      </c>
      <c r="G46" s="43">
        <v>4.8</v>
      </c>
      <c r="H46" s="43">
        <v>4.2</v>
      </c>
      <c r="I46" s="43">
        <v>18.399999999999999</v>
      </c>
      <c r="J46" s="43">
        <v>128.4</v>
      </c>
      <c r="K46" s="44">
        <v>959</v>
      </c>
      <c r="L46" s="43">
        <v>5.19</v>
      </c>
    </row>
    <row r="47" spans="1:12" ht="14.4">
      <c r="A47" s="23"/>
      <c r="B47" s="15"/>
      <c r="C47" s="11"/>
      <c r="D47" s="7" t="s">
        <v>23</v>
      </c>
      <c r="E47" s="42" t="s">
        <v>62</v>
      </c>
      <c r="F47" s="43">
        <v>150</v>
      </c>
      <c r="G47" s="43">
        <v>12.18</v>
      </c>
      <c r="H47" s="43">
        <v>3.17</v>
      </c>
      <c r="I47" s="43">
        <v>28.5</v>
      </c>
      <c r="J47" s="43">
        <v>363</v>
      </c>
      <c r="K47" s="44"/>
      <c r="L47" s="43">
        <v>5.89</v>
      </c>
    </row>
    <row r="48" spans="1:12" ht="14.4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4.4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4.4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>SUM(G44:G50)</f>
        <v>33.480000000000004</v>
      </c>
      <c r="H51" s="19">
        <f>SUM(H44:H50)</f>
        <v>36.92</v>
      </c>
      <c r="I51" s="19">
        <f>SUM(I44:I50)</f>
        <v>83.35</v>
      </c>
      <c r="J51" s="19">
        <f>SUM(J44:J50)</f>
        <v>960.4</v>
      </c>
      <c r="K51" s="25"/>
      <c r="L51" s="19">
        <f>SUM(L44:L50)</f>
        <v>41.44</v>
      </c>
    </row>
    <row r="52" spans="1:12" ht="14.4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63</v>
      </c>
      <c r="F52" s="43">
        <v>100</v>
      </c>
      <c r="G52" s="43">
        <v>1.37</v>
      </c>
      <c r="H52" s="43">
        <v>1.75</v>
      </c>
      <c r="I52" s="43">
        <v>7.73</v>
      </c>
      <c r="J52" s="43">
        <v>37</v>
      </c>
      <c r="K52" s="44">
        <v>33</v>
      </c>
      <c r="L52" s="43">
        <v>2.64</v>
      </c>
    </row>
    <row r="53" spans="1:12" ht="14.4">
      <c r="A53" s="23"/>
      <c r="B53" s="15"/>
      <c r="C53" s="11"/>
      <c r="D53" s="7" t="s">
        <v>27</v>
      </c>
      <c r="E53" s="42" t="s">
        <v>64</v>
      </c>
      <c r="F53" s="43">
        <v>250</v>
      </c>
      <c r="G53" s="43">
        <v>4.25</v>
      </c>
      <c r="H53" s="43">
        <v>5.25</v>
      </c>
      <c r="I53" s="43">
        <v>8</v>
      </c>
      <c r="J53" s="43">
        <v>137.5</v>
      </c>
      <c r="K53" s="44">
        <v>187</v>
      </c>
      <c r="L53" s="43">
        <v>8.82</v>
      </c>
    </row>
    <row r="54" spans="1:12" ht="14.4">
      <c r="A54" s="23"/>
      <c r="B54" s="15"/>
      <c r="C54" s="11"/>
      <c r="D54" s="7" t="s">
        <v>28</v>
      </c>
      <c r="E54" s="42" t="s">
        <v>65</v>
      </c>
      <c r="F54" s="43">
        <v>90</v>
      </c>
      <c r="G54" s="43">
        <v>6.04</v>
      </c>
      <c r="H54" s="43">
        <v>6.17</v>
      </c>
      <c r="I54" s="43">
        <v>1.42</v>
      </c>
      <c r="J54" s="43">
        <v>85.34</v>
      </c>
      <c r="K54" s="44">
        <v>608</v>
      </c>
      <c r="L54" s="43">
        <v>28.03</v>
      </c>
    </row>
    <row r="55" spans="1:12" ht="14.4">
      <c r="A55" s="23"/>
      <c r="B55" s="15"/>
      <c r="C55" s="11"/>
      <c r="D55" s="7" t="s">
        <v>29</v>
      </c>
      <c r="E55" s="42" t="s">
        <v>66</v>
      </c>
      <c r="F55" s="43">
        <v>150</v>
      </c>
      <c r="G55" s="43">
        <v>5.0999999999999996</v>
      </c>
      <c r="H55" s="43">
        <v>5.7</v>
      </c>
      <c r="I55" s="43">
        <v>29.16</v>
      </c>
      <c r="J55" s="43">
        <v>132</v>
      </c>
      <c r="K55" s="44">
        <v>378</v>
      </c>
      <c r="L55" s="43">
        <v>8.08</v>
      </c>
    </row>
    <row r="56" spans="1:12" ht="14.4">
      <c r="A56" s="23"/>
      <c r="B56" s="15"/>
      <c r="C56" s="11"/>
      <c r="D56" s="7" t="s">
        <v>30</v>
      </c>
      <c r="E56" s="42" t="s">
        <v>48</v>
      </c>
      <c r="F56" s="43">
        <v>200</v>
      </c>
      <c r="G56" s="43">
        <v>1.1599999999999999</v>
      </c>
      <c r="H56" s="43">
        <v>0.3</v>
      </c>
      <c r="I56" s="43">
        <v>47.26</v>
      </c>
      <c r="J56" s="43">
        <v>128.18</v>
      </c>
      <c r="K56" s="44">
        <v>868</v>
      </c>
      <c r="L56" s="43">
        <v>2.19</v>
      </c>
    </row>
    <row r="57" spans="1:12" ht="14.4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4.4">
      <c r="A58" s="23"/>
      <c r="B58" s="15"/>
      <c r="C58" s="11"/>
      <c r="D58" s="7" t="s">
        <v>32</v>
      </c>
      <c r="E58" s="42" t="s">
        <v>56</v>
      </c>
      <c r="F58" s="43">
        <v>90</v>
      </c>
      <c r="G58" s="43">
        <v>8.4600000000000009</v>
      </c>
      <c r="H58" s="43">
        <v>2.5099999999999998</v>
      </c>
      <c r="I58" s="43">
        <v>44.33</v>
      </c>
      <c r="J58" s="43">
        <v>186</v>
      </c>
      <c r="K58" s="44"/>
      <c r="L58" s="43">
        <v>3.29</v>
      </c>
    </row>
    <row r="59" spans="1:12" ht="14.4">
      <c r="A59" s="23"/>
      <c r="B59" s="15"/>
      <c r="C59" s="11"/>
      <c r="D59" s="6" t="s">
        <v>24</v>
      </c>
      <c r="E59" s="42" t="s">
        <v>67</v>
      </c>
      <c r="F59" s="43">
        <v>170</v>
      </c>
      <c r="G59" s="43">
        <v>1.53</v>
      </c>
      <c r="H59" s="43">
        <v>0.34</v>
      </c>
      <c r="I59" s="43">
        <v>13.77</v>
      </c>
      <c r="J59" s="43">
        <v>61.2</v>
      </c>
      <c r="K59" s="44">
        <v>847</v>
      </c>
      <c r="L59" s="43">
        <v>14.01</v>
      </c>
    </row>
    <row r="60" spans="1:12" ht="14.4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>
      <c r="A61" s="24"/>
      <c r="B61" s="17"/>
      <c r="C61" s="8"/>
      <c r="D61" s="18" t="s">
        <v>33</v>
      </c>
      <c r="E61" s="9"/>
      <c r="F61" s="19">
        <f>SUM(F52:F60)</f>
        <v>1050</v>
      </c>
      <c r="G61" s="19">
        <f>SUM(G52:G60)</f>
        <v>27.91</v>
      </c>
      <c r="H61" s="19">
        <f>SUM(H52:H60)</f>
        <v>22.02</v>
      </c>
      <c r="I61" s="19">
        <f>SUM(I52:I60)</f>
        <v>151.66999999999999</v>
      </c>
      <c r="J61" s="19">
        <f>SUM(J52:J60)</f>
        <v>767.22</v>
      </c>
      <c r="K61" s="25"/>
      <c r="L61" s="19">
        <f>SUM(L52:L60)</f>
        <v>67.06</v>
      </c>
    </row>
    <row r="62" spans="1:12" ht="15.75" customHeight="1">
      <c r="A62" s="29">
        <f>A44</f>
        <v>1</v>
      </c>
      <c r="B62" s="30">
        <f>B44</f>
        <v>3</v>
      </c>
      <c r="C62" s="57" t="s">
        <v>4</v>
      </c>
      <c r="D62" s="58"/>
      <c r="E62" s="31"/>
      <c r="F62" s="32">
        <f>F51+F61</f>
        <v>1550</v>
      </c>
      <c r="G62" s="32">
        <f>G51+G61</f>
        <v>61.39</v>
      </c>
      <c r="H62" s="32">
        <f>H51+H61</f>
        <v>58.94</v>
      </c>
      <c r="I62" s="32">
        <f>I51+I61</f>
        <v>235.01999999999998</v>
      </c>
      <c r="J62" s="32">
        <f>J51+J61</f>
        <v>1727.62</v>
      </c>
      <c r="K62" s="32"/>
      <c r="L62" s="32">
        <f>L51+L61</f>
        <v>108.5</v>
      </c>
    </row>
    <row r="63" spans="1:12" ht="14.4">
      <c r="A63" s="20">
        <v>1</v>
      </c>
      <c r="B63" s="21">
        <v>4</v>
      </c>
      <c r="C63" s="22" t="s">
        <v>20</v>
      </c>
      <c r="D63" s="5" t="s">
        <v>21</v>
      </c>
      <c r="E63" s="39" t="s">
        <v>69</v>
      </c>
      <c r="F63" s="40">
        <v>200</v>
      </c>
      <c r="G63" s="40">
        <v>6.3</v>
      </c>
      <c r="H63" s="40">
        <v>8.4</v>
      </c>
      <c r="I63" s="40">
        <v>29.4</v>
      </c>
      <c r="J63" s="40">
        <v>220.5</v>
      </c>
      <c r="K63" s="41">
        <v>384</v>
      </c>
      <c r="L63" s="40">
        <v>9.0500000000000007</v>
      </c>
    </row>
    <row r="64" spans="1:12" ht="14.4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4.4">
      <c r="A65" s="23"/>
      <c r="B65" s="15"/>
      <c r="C65" s="11"/>
      <c r="D65" s="7" t="s">
        <v>22</v>
      </c>
      <c r="E65" s="42" t="s">
        <v>50</v>
      </c>
      <c r="F65" s="43">
        <v>200</v>
      </c>
      <c r="G65" s="43">
        <v>0.66</v>
      </c>
      <c r="H65" s="43">
        <v>0.26</v>
      </c>
      <c r="I65" s="43">
        <v>69.14</v>
      </c>
      <c r="J65" s="43">
        <v>270</v>
      </c>
      <c r="K65" s="44">
        <v>233</v>
      </c>
      <c r="L65" s="43">
        <v>1.82</v>
      </c>
    </row>
    <row r="66" spans="1:12" ht="14.4">
      <c r="A66" s="23"/>
      <c r="B66" s="15"/>
      <c r="C66" s="11"/>
      <c r="D66" s="7" t="s">
        <v>23</v>
      </c>
      <c r="E66" s="42" t="s">
        <v>62</v>
      </c>
      <c r="F66" s="43">
        <v>150</v>
      </c>
      <c r="G66" s="43">
        <v>12.18</v>
      </c>
      <c r="H66" s="43">
        <v>3.17</v>
      </c>
      <c r="I66" s="43">
        <v>28.5</v>
      </c>
      <c r="J66" s="43">
        <v>363</v>
      </c>
      <c r="K66" s="44"/>
      <c r="L66" s="43">
        <v>5.89</v>
      </c>
    </row>
    <row r="67" spans="1:12" ht="14.4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4.4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4.4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>
      <c r="A70" s="24"/>
      <c r="B70" s="17"/>
      <c r="C70" s="8"/>
      <c r="D70" s="18" t="s">
        <v>33</v>
      </c>
      <c r="E70" s="9"/>
      <c r="F70" s="19">
        <f>SUM(F63:F69)</f>
        <v>550</v>
      </c>
      <c r="G70" s="19">
        <f>SUM(G63:G69)</f>
        <v>19.14</v>
      </c>
      <c r="H70" s="19">
        <f>SUM(H63:H69)</f>
        <v>11.83</v>
      </c>
      <c r="I70" s="19">
        <f>SUM(I63:I69)</f>
        <v>127.03999999999999</v>
      </c>
      <c r="J70" s="19">
        <f>SUM(J63:J69)</f>
        <v>853.5</v>
      </c>
      <c r="K70" s="25"/>
      <c r="L70" s="19">
        <f>SUM(L63:L69)</f>
        <v>16.760000000000002</v>
      </c>
    </row>
    <row r="71" spans="1:12" ht="14.4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70</v>
      </c>
      <c r="F71" s="43">
        <v>100</v>
      </c>
      <c r="G71" s="43">
        <v>2.17</v>
      </c>
      <c r="H71" s="43">
        <v>3.5</v>
      </c>
      <c r="I71" s="43">
        <v>9.2799999999999994</v>
      </c>
      <c r="J71" s="43">
        <v>51.03</v>
      </c>
      <c r="K71" s="44">
        <v>43</v>
      </c>
      <c r="L71" s="43">
        <v>2.8</v>
      </c>
    </row>
    <row r="72" spans="1:12" ht="14.4">
      <c r="A72" s="23"/>
      <c r="B72" s="15"/>
      <c r="C72" s="11"/>
      <c r="D72" s="7" t="s">
        <v>27</v>
      </c>
      <c r="E72" s="42" t="s">
        <v>71</v>
      </c>
      <c r="F72" s="43">
        <v>250</v>
      </c>
      <c r="G72" s="43">
        <v>10.039999999999999</v>
      </c>
      <c r="H72" s="43">
        <v>5.96</v>
      </c>
      <c r="I72" s="43">
        <v>23.16</v>
      </c>
      <c r="J72" s="43">
        <v>175</v>
      </c>
      <c r="K72" s="44">
        <v>204</v>
      </c>
      <c r="L72" s="43">
        <v>8.98</v>
      </c>
    </row>
    <row r="73" spans="1:12" ht="14.4">
      <c r="A73" s="23"/>
      <c r="B73" s="15"/>
      <c r="C73" s="11"/>
      <c r="D73" s="7" t="s">
        <v>28</v>
      </c>
      <c r="E73" s="42" t="s">
        <v>72</v>
      </c>
      <c r="F73" s="43">
        <v>175</v>
      </c>
      <c r="G73" s="43">
        <v>12.3</v>
      </c>
      <c r="H73" s="43">
        <v>29.5</v>
      </c>
      <c r="I73" s="43">
        <v>2.2599999999999998</v>
      </c>
      <c r="J73" s="43">
        <v>383</v>
      </c>
      <c r="K73" s="44">
        <v>436</v>
      </c>
      <c r="L73" s="43">
        <v>52.01</v>
      </c>
    </row>
    <row r="74" spans="1:12" ht="14.4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4.4">
      <c r="A75" s="23"/>
      <c r="B75" s="15"/>
      <c r="C75" s="11"/>
      <c r="D75" s="7" t="s">
        <v>30</v>
      </c>
      <c r="E75" s="42" t="s">
        <v>73</v>
      </c>
      <c r="F75" s="43">
        <v>200</v>
      </c>
      <c r="G75" s="43">
        <v>1.6</v>
      </c>
      <c r="H75" s="43">
        <v>0</v>
      </c>
      <c r="I75" s="43">
        <v>28.4</v>
      </c>
      <c r="J75" s="43">
        <v>120</v>
      </c>
      <c r="K75" s="44">
        <v>374</v>
      </c>
      <c r="L75" s="43">
        <v>7.56</v>
      </c>
    </row>
    <row r="76" spans="1:12" ht="14.4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4.4">
      <c r="A77" s="23"/>
      <c r="B77" s="15"/>
      <c r="C77" s="11"/>
      <c r="D77" s="7" t="s">
        <v>32</v>
      </c>
      <c r="E77" s="42" t="s">
        <v>56</v>
      </c>
      <c r="F77" s="43">
        <v>90</v>
      </c>
      <c r="G77" s="43">
        <v>8.4600000000000009</v>
      </c>
      <c r="H77" s="43">
        <v>2.5099999999999998</v>
      </c>
      <c r="I77" s="43">
        <v>44.33</v>
      </c>
      <c r="J77" s="43">
        <v>186</v>
      </c>
      <c r="K77" s="44"/>
      <c r="L77" s="43">
        <v>3.29</v>
      </c>
    </row>
    <row r="78" spans="1:12" ht="14.4">
      <c r="A78" s="23"/>
      <c r="B78" s="15"/>
      <c r="C78" s="11"/>
      <c r="D78" s="6" t="s">
        <v>57</v>
      </c>
      <c r="E78" s="42" t="s">
        <v>74</v>
      </c>
      <c r="F78" s="43">
        <v>220</v>
      </c>
      <c r="G78" s="43">
        <v>3</v>
      </c>
      <c r="H78" s="43">
        <v>0.4</v>
      </c>
      <c r="I78" s="43">
        <v>43.6</v>
      </c>
      <c r="J78" s="43">
        <v>190</v>
      </c>
      <c r="K78" s="44">
        <v>847</v>
      </c>
      <c r="L78" s="43">
        <v>20.9</v>
      </c>
    </row>
    <row r="79" spans="1:12" ht="14.4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>
      <c r="A80" s="24"/>
      <c r="B80" s="17"/>
      <c r="C80" s="8"/>
      <c r="D80" s="18" t="s">
        <v>33</v>
      </c>
      <c r="E80" s="9"/>
      <c r="F80" s="19">
        <f>SUM(F71:F79)</f>
        <v>1035</v>
      </c>
      <c r="G80" s="19">
        <f>SUM(G71:G79)</f>
        <v>37.57</v>
      </c>
      <c r="H80" s="19">
        <f>SUM(H71:H79)</f>
        <v>41.87</v>
      </c>
      <c r="I80" s="19">
        <f>SUM(I71:I79)</f>
        <v>151.03</v>
      </c>
      <c r="J80" s="19">
        <f>SUM(J71:J79)</f>
        <v>1105.03</v>
      </c>
      <c r="K80" s="25"/>
      <c r="L80" s="19">
        <f>SUM(L71:L79)</f>
        <v>95.539999999999992</v>
      </c>
    </row>
    <row r="81" spans="1:12" ht="15.75" customHeight="1">
      <c r="A81" s="29">
        <f>A63</f>
        <v>1</v>
      </c>
      <c r="B81" s="30">
        <f>B63</f>
        <v>4</v>
      </c>
      <c r="C81" s="57" t="s">
        <v>4</v>
      </c>
      <c r="D81" s="58"/>
      <c r="E81" s="31"/>
      <c r="F81" s="32">
        <f>F70+F80</f>
        <v>1585</v>
      </c>
      <c r="G81" s="32">
        <f>G70+G80</f>
        <v>56.71</v>
      </c>
      <c r="H81" s="32">
        <f>H70+H80</f>
        <v>53.699999999999996</v>
      </c>
      <c r="I81" s="32">
        <f>I70+I80</f>
        <v>278.07</v>
      </c>
      <c r="J81" s="32">
        <f>J70+J80</f>
        <v>1958.53</v>
      </c>
      <c r="K81" s="32"/>
      <c r="L81" s="32">
        <f>L70+L80</f>
        <v>112.3</v>
      </c>
    </row>
    <row r="82" spans="1:12" ht="14.4">
      <c r="A82" s="20">
        <v>1</v>
      </c>
      <c r="B82" s="21">
        <v>5</v>
      </c>
      <c r="C82" s="22" t="s">
        <v>20</v>
      </c>
      <c r="D82" s="5" t="s">
        <v>21</v>
      </c>
      <c r="E82" s="39" t="s">
        <v>75</v>
      </c>
      <c r="F82" s="40">
        <v>200</v>
      </c>
      <c r="G82" s="40">
        <v>7.32</v>
      </c>
      <c r="H82" s="40">
        <v>5.92</v>
      </c>
      <c r="I82" s="40">
        <v>37.5</v>
      </c>
      <c r="J82" s="40">
        <v>227</v>
      </c>
      <c r="K82" s="41">
        <v>384</v>
      </c>
      <c r="L82" s="40">
        <v>9.23</v>
      </c>
    </row>
    <row r="83" spans="1:12" ht="14.4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4.4">
      <c r="A84" s="23"/>
      <c r="B84" s="15"/>
      <c r="C84" s="11"/>
      <c r="D84" s="7" t="s">
        <v>22</v>
      </c>
      <c r="E84" s="42" t="s">
        <v>76</v>
      </c>
      <c r="F84" s="43">
        <v>200</v>
      </c>
      <c r="G84" s="43">
        <v>3.17</v>
      </c>
      <c r="H84" s="43">
        <v>2.68</v>
      </c>
      <c r="I84" s="43">
        <v>28.27</v>
      </c>
      <c r="J84" s="43">
        <v>155.19999999999999</v>
      </c>
      <c r="K84" s="44">
        <v>958</v>
      </c>
      <c r="L84" s="43">
        <v>5.69</v>
      </c>
    </row>
    <row r="85" spans="1:12" ht="14.4">
      <c r="A85" s="23"/>
      <c r="B85" s="15"/>
      <c r="C85" s="11"/>
      <c r="D85" s="7" t="s">
        <v>23</v>
      </c>
      <c r="E85" s="42" t="s">
        <v>62</v>
      </c>
      <c r="F85" s="43">
        <v>150</v>
      </c>
      <c r="G85" s="43">
        <v>12.18</v>
      </c>
      <c r="H85" s="43">
        <v>3.17</v>
      </c>
      <c r="I85" s="43">
        <v>28.5</v>
      </c>
      <c r="J85" s="43">
        <v>233.8</v>
      </c>
      <c r="K85" s="44"/>
      <c r="L85" s="43">
        <v>5.48</v>
      </c>
    </row>
    <row r="86" spans="1:12" ht="14.4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4.4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4.4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>
      <c r="A89" s="24"/>
      <c r="B89" s="17"/>
      <c r="C89" s="8"/>
      <c r="D89" s="18" t="s">
        <v>33</v>
      </c>
      <c r="E89" s="9"/>
      <c r="F89" s="19">
        <f>SUM(F82:F88)</f>
        <v>550</v>
      </c>
      <c r="G89" s="19">
        <f>SUM(G82:G88)</f>
        <v>22.67</v>
      </c>
      <c r="H89" s="19">
        <f>SUM(H82:H88)</f>
        <v>11.77</v>
      </c>
      <c r="I89" s="19">
        <f>SUM(I82:I88)</f>
        <v>94.27</v>
      </c>
      <c r="J89" s="19">
        <f>SUM(J82:J88)</f>
        <v>616</v>
      </c>
      <c r="K89" s="25"/>
      <c r="L89" s="19">
        <f>SUM(L82:L88)</f>
        <v>20.400000000000002</v>
      </c>
    </row>
    <row r="90" spans="1:12" ht="14.4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77</v>
      </c>
      <c r="F90" s="43">
        <v>75</v>
      </c>
      <c r="G90" s="43">
        <v>1.48</v>
      </c>
      <c r="H90" s="43">
        <v>3.93</v>
      </c>
      <c r="I90" s="43">
        <v>7.33</v>
      </c>
      <c r="J90" s="43">
        <v>70.650000000000006</v>
      </c>
      <c r="K90" s="44">
        <v>46</v>
      </c>
      <c r="L90" s="43">
        <v>5.58</v>
      </c>
    </row>
    <row r="91" spans="1:12" ht="14.4">
      <c r="A91" s="23"/>
      <c r="B91" s="15"/>
      <c r="C91" s="11"/>
      <c r="D91" s="7" t="s">
        <v>27</v>
      </c>
      <c r="E91" s="42" t="s">
        <v>78</v>
      </c>
      <c r="F91" s="43">
        <v>250</v>
      </c>
      <c r="G91" s="43">
        <v>2.02</v>
      </c>
      <c r="H91" s="43">
        <v>5.09</v>
      </c>
      <c r="I91" s="43">
        <v>2.4900000000000002</v>
      </c>
      <c r="J91" s="43">
        <v>107</v>
      </c>
      <c r="K91" s="44">
        <v>197</v>
      </c>
      <c r="L91" s="43">
        <v>9.59</v>
      </c>
    </row>
    <row r="92" spans="1:12" ht="14.4">
      <c r="A92" s="23"/>
      <c r="B92" s="15"/>
      <c r="C92" s="11"/>
      <c r="D92" s="7" t="s">
        <v>28</v>
      </c>
      <c r="E92" s="42" t="s">
        <v>53</v>
      </c>
      <c r="F92" s="43">
        <v>90</v>
      </c>
      <c r="G92" s="43">
        <v>4.45</v>
      </c>
      <c r="H92" s="43">
        <v>6.62</v>
      </c>
      <c r="I92" s="43">
        <v>20.68</v>
      </c>
      <c r="J92" s="43">
        <v>136</v>
      </c>
      <c r="K92" s="44">
        <v>134</v>
      </c>
      <c r="L92" s="43">
        <v>36.39</v>
      </c>
    </row>
    <row r="93" spans="1:12" ht="14.4">
      <c r="A93" s="23"/>
      <c r="B93" s="15"/>
      <c r="C93" s="11"/>
      <c r="D93" s="7" t="s">
        <v>29</v>
      </c>
      <c r="E93" s="42" t="s">
        <v>54</v>
      </c>
      <c r="F93" s="43">
        <v>150</v>
      </c>
      <c r="G93" s="43">
        <v>3.3</v>
      </c>
      <c r="H93" s="43">
        <v>1.2</v>
      </c>
      <c r="I93" s="43">
        <v>21.4</v>
      </c>
      <c r="J93" s="43">
        <v>111</v>
      </c>
      <c r="K93" s="44">
        <v>299</v>
      </c>
      <c r="L93" s="43">
        <v>5.54</v>
      </c>
    </row>
    <row r="94" spans="1:12" ht="14.4">
      <c r="A94" s="23"/>
      <c r="B94" s="15"/>
      <c r="C94" s="11"/>
      <c r="D94" s="7" t="s">
        <v>30</v>
      </c>
      <c r="E94" s="42" t="s">
        <v>55</v>
      </c>
      <c r="F94" s="43">
        <v>200</v>
      </c>
      <c r="G94" s="43">
        <v>1</v>
      </c>
      <c r="H94" s="43" t="s">
        <v>59</v>
      </c>
      <c r="I94" s="43">
        <v>19.8</v>
      </c>
      <c r="J94" s="43">
        <v>85</v>
      </c>
      <c r="K94" s="44">
        <v>389</v>
      </c>
      <c r="L94" s="43">
        <v>4.37</v>
      </c>
    </row>
    <row r="95" spans="1:12" ht="14.4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4.4">
      <c r="A96" s="23"/>
      <c r="B96" s="15"/>
      <c r="C96" s="11"/>
      <c r="D96" s="7" t="s">
        <v>32</v>
      </c>
      <c r="E96" s="42" t="s">
        <v>56</v>
      </c>
      <c r="F96" s="43">
        <v>90</v>
      </c>
      <c r="G96" s="43">
        <v>8.4600000000000009</v>
      </c>
      <c r="H96" s="43">
        <v>2.5099999999999998</v>
      </c>
      <c r="I96" s="43">
        <v>44.33</v>
      </c>
      <c r="J96" s="43">
        <v>186</v>
      </c>
      <c r="K96" s="44"/>
      <c r="L96" s="43">
        <v>3.29</v>
      </c>
    </row>
    <row r="97" spans="1:12" ht="14.4">
      <c r="A97" s="23"/>
      <c r="B97" s="15"/>
      <c r="C97" s="11"/>
      <c r="D97" s="6" t="s">
        <v>57</v>
      </c>
      <c r="E97" s="42" t="s">
        <v>79</v>
      </c>
      <c r="F97" s="43">
        <v>50</v>
      </c>
      <c r="G97" s="43">
        <v>0.77</v>
      </c>
      <c r="H97" s="43">
        <v>6.07</v>
      </c>
      <c r="I97" s="43">
        <v>1.18</v>
      </c>
      <c r="J97" s="43">
        <v>366</v>
      </c>
      <c r="K97" s="44"/>
      <c r="L97" s="43">
        <v>3.59</v>
      </c>
    </row>
    <row r="98" spans="1:12" ht="14.4">
      <c r="A98" s="23"/>
      <c r="B98" s="15"/>
      <c r="C98" s="11"/>
      <c r="D98" s="6" t="s">
        <v>24</v>
      </c>
      <c r="E98" s="42" t="s">
        <v>67</v>
      </c>
      <c r="F98" s="43">
        <v>180</v>
      </c>
      <c r="G98" s="43">
        <v>0.72</v>
      </c>
      <c r="H98" s="43">
        <v>0.54</v>
      </c>
      <c r="I98" s="43">
        <v>14.7</v>
      </c>
      <c r="J98" s="43">
        <v>85</v>
      </c>
      <c r="K98" s="44">
        <v>847</v>
      </c>
      <c r="L98" s="43">
        <v>9.14</v>
      </c>
    </row>
    <row r="99" spans="1:12" ht="14.4">
      <c r="A99" s="24"/>
      <c r="B99" s="17"/>
      <c r="C99" s="8"/>
      <c r="D99" s="18" t="s">
        <v>33</v>
      </c>
      <c r="E99" s="9"/>
      <c r="F99" s="19">
        <f>SUM(F90:F98)</f>
        <v>1085</v>
      </c>
      <c r="G99" s="19">
        <f>SUM(G90:G98)</f>
        <v>22.2</v>
      </c>
      <c r="H99" s="19">
        <f>SUM(H90:H98)</f>
        <v>25.96</v>
      </c>
      <c r="I99" s="19">
        <f>SUM(I90:I98)</f>
        <v>131.91</v>
      </c>
      <c r="J99" s="19">
        <f>SUM(J90:J98)</f>
        <v>1146.6500000000001</v>
      </c>
      <c r="K99" s="25"/>
      <c r="L99" s="19">
        <f>SUM(L90:L98)</f>
        <v>77.490000000000009</v>
      </c>
    </row>
    <row r="100" spans="1:12" ht="15.75" customHeight="1">
      <c r="A100" s="29">
        <f>A82</f>
        <v>1</v>
      </c>
      <c r="B100" s="30">
        <f>B82</f>
        <v>5</v>
      </c>
      <c r="C100" s="57" t="s">
        <v>4</v>
      </c>
      <c r="D100" s="58"/>
      <c r="E100" s="31"/>
      <c r="F100" s="32">
        <f>F89+F99</f>
        <v>1635</v>
      </c>
      <c r="G100" s="32">
        <f>G89+G99</f>
        <v>44.870000000000005</v>
      </c>
      <c r="H100" s="32">
        <f>H89+H99</f>
        <v>37.730000000000004</v>
      </c>
      <c r="I100" s="32">
        <f>I89+I99</f>
        <v>226.18</v>
      </c>
      <c r="J100" s="32">
        <f>J89+J99</f>
        <v>1762.65</v>
      </c>
      <c r="K100" s="32"/>
      <c r="L100" s="32">
        <f>L89+L99</f>
        <v>97.890000000000015</v>
      </c>
    </row>
    <row r="101" spans="1:12" ht="14.4">
      <c r="A101" s="20">
        <v>2</v>
      </c>
      <c r="B101" s="21">
        <v>1</v>
      </c>
      <c r="C101" s="22" t="s">
        <v>20</v>
      </c>
      <c r="D101" s="5" t="s">
        <v>21</v>
      </c>
      <c r="E101" s="39" t="s">
        <v>80</v>
      </c>
      <c r="F101" s="40">
        <v>140</v>
      </c>
      <c r="G101" s="40">
        <v>20.6</v>
      </c>
      <c r="H101" s="40">
        <v>30.6</v>
      </c>
      <c r="I101" s="40">
        <v>2.15</v>
      </c>
      <c r="J101" s="40">
        <v>251.2</v>
      </c>
      <c r="K101" s="41">
        <v>210</v>
      </c>
      <c r="L101" s="40">
        <v>14.72</v>
      </c>
    </row>
    <row r="102" spans="1:12" ht="14.4">
      <c r="A102" s="23"/>
      <c r="B102" s="15"/>
      <c r="C102" s="11"/>
      <c r="D102" s="6"/>
      <c r="E102" s="42" t="s">
        <v>82</v>
      </c>
      <c r="F102" s="43">
        <v>10</v>
      </c>
      <c r="G102" s="43">
        <v>0.08</v>
      </c>
      <c r="H102" s="43">
        <v>7.25</v>
      </c>
      <c r="I102" s="43">
        <v>0.13</v>
      </c>
      <c r="J102" s="43">
        <v>66</v>
      </c>
      <c r="K102" s="44">
        <v>41</v>
      </c>
      <c r="L102" s="43">
        <v>3.24</v>
      </c>
    </row>
    <row r="103" spans="1:12" ht="14.4">
      <c r="A103" s="23"/>
      <c r="B103" s="15"/>
      <c r="C103" s="11"/>
      <c r="D103" s="7" t="s">
        <v>22</v>
      </c>
      <c r="E103" s="42" t="s">
        <v>81</v>
      </c>
      <c r="F103" s="43">
        <v>200</v>
      </c>
      <c r="G103" s="43">
        <v>0.8</v>
      </c>
      <c r="H103" s="43">
        <v>0.44</v>
      </c>
      <c r="I103" s="43">
        <v>23.02</v>
      </c>
      <c r="J103" s="43">
        <v>81.819999999999993</v>
      </c>
      <c r="K103" s="44">
        <v>943</v>
      </c>
      <c r="L103" s="43">
        <v>1.04</v>
      </c>
    </row>
    <row r="104" spans="1:12" ht="14.4">
      <c r="A104" s="23"/>
      <c r="B104" s="15"/>
      <c r="C104" s="11"/>
      <c r="D104" s="7" t="s">
        <v>23</v>
      </c>
      <c r="E104" s="42" t="s">
        <v>62</v>
      </c>
      <c r="F104" s="43">
        <v>150</v>
      </c>
      <c r="G104" s="43">
        <v>12.18</v>
      </c>
      <c r="H104" s="43">
        <v>3.17</v>
      </c>
      <c r="I104" s="43">
        <v>28.5</v>
      </c>
      <c r="J104" s="43">
        <v>363</v>
      </c>
      <c r="K104" s="44"/>
      <c r="L104" s="43">
        <v>5.89</v>
      </c>
    </row>
    <row r="105" spans="1:12" ht="14.4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4">
      <c r="A106" s="23"/>
      <c r="B106" s="15"/>
      <c r="C106" s="11"/>
      <c r="D106" s="6" t="s">
        <v>57</v>
      </c>
      <c r="E106" s="42" t="s">
        <v>83</v>
      </c>
      <c r="F106" s="43">
        <v>18</v>
      </c>
      <c r="G106" s="43">
        <v>6.96</v>
      </c>
      <c r="H106" s="43">
        <v>8.85</v>
      </c>
      <c r="I106" s="43"/>
      <c r="J106" s="43">
        <v>108</v>
      </c>
      <c r="K106" s="44"/>
      <c r="L106" s="43">
        <v>1.51</v>
      </c>
    </row>
    <row r="107" spans="1:12" ht="14.4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>
      <c r="A108" s="24"/>
      <c r="B108" s="17"/>
      <c r="C108" s="8"/>
      <c r="D108" s="18" t="s">
        <v>33</v>
      </c>
      <c r="E108" s="9"/>
      <c r="F108" s="19">
        <f>SUM(F101:F107)</f>
        <v>518</v>
      </c>
      <c r="G108" s="19">
        <f>SUM(G101:G107)</f>
        <v>40.619999999999997</v>
      </c>
      <c r="H108" s="19">
        <f>SUM(H101:H107)</f>
        <v>50.31</v>
      </c>
      <c r="I108" s="19">
        <f>SUM(I101:I107)</f>
        <v>53.8</v>
      </c>
      <c r="J108" s="19">
        <f>SUM(J101:J107)</f>
        <v>870.02</v>
      </c>
      <c r="K108" s="25"/>
      <c r="L108" s="19">
        <f>SUM(L101:L107)</f>
        <v>26.400000000000002</v>
      </c>
    </row>
    <row r="109" spans="1:12" ht="14.4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63</v>
      </c>
      <c r="F109" s="43">
        <v>100</v>
      </c>
      <c r="G109" s="43">
        <v>1.37</v>
      </c>
      <c r="H109" s="43">
        <v>1.75</v>
      </c>
      <c r="I109" s="43">
        <v>7.73</v>
      </c>
      <c r="J109" s="43">
        <v>37</v>
      </c>
      <c r="K109" s="44">
        <v>33</v>
      </c>
      <c r="L109" s="43">
        <v>2.64</v>
      </c>
    </row>
    <row r="110" spans="1:12" ht="14.4">
      <c r="A110" s="23"/>
      <c r="B110" s="15"/>
      <c r="C110" s="11"/>
      <c r="D110" s="7" t="s">
        <v>27</v>
      </c>
      <c r="E110" s="42" t="s">
        <v>86</v>
      </c>
      <c r="F110" s="43">
        <v>250</v>
      </c>
      <c r="G110" s="43">
        <v>1.97</v>
      </c>
      <c r="H110" s="43">
        <v>2.71</v>
      </c>
      <c r="I110" s="43">
        <v>12.11</v>
      </c>
      <c r="J110" s="43">
        <v>85.75</v>
      </c>
      <c r="K110" s="44">
        <v>204</v>
      </c>
      <c r="L110" s="43">
        <v>8.51</v>
      </c>
    </row>
    <row r="111" spans="1:12" ht="14.4">
      <c r="A111" s="23"/>
      <c r="B111" s="15"/>
      <c r="C111" s="11"/>
      <c r="D111" s="7" t="s">
        <v>28</v>
      </c>
      <c r="E111" s="42" t="s">
        <v>84</v>
      </c>
      <c r="F111" s="43">
        <v>90</v>
      </c>
      <c r="G111" s="43">
        <v>7.12</v>
      </c>
      <c r="H111" s="43">
        <v>15.12</v>
      </c>
      <c r="I111" s="43">
        <v>43.03</v>
      </c>
      <c r="J111" s="43">
        <v>176</v>
      </c>
      <c r="K111" s="44">
        <v>591</v>
      </c>
      <c r="L111" s="43">
        <v>48.44</v>
      </c>
    </row>
    <row r="112" spans="1:12" ht="14.4">
      <c r="A112" s="23"/>
      <c r="B112" s="15"/>
      <c r="C112" s="11"/>
      <c r="D112" s="7" t="s">
        <v>29</v>
      </c>
      <c r="E112" s="42" t="s">
        <v>54</v>
      </c>
      <c r="F112" s="43">
        <v>200</v>
      </c>
      <c r="G112" s="43">
        <v>3.37</v>
      </c>
      <c r="H112" s="43">
        <v>6.8</v>
      </c>
      <c r="I112" s="43">
        <v>18.3</v>
      </c>
      <c r="J112" s="43">
        <v>148.5</v>
      </c>
      <c r="K112" s="44">
        <v>299</v>
      </c>
      <c r="L112" s="43">
        <v>6.02</v>
      </c>
    </row>
    <row r="113" spans="1:12" ht="14.4">
      <c r="A113" s="23"/>
      <c r="B113" s="15"/>
      <c r="C113" s="11"/>
      <c r="D113" s="7" t="s">
        <v>30</v>
      </c>
      <c r="E113" s="42" t="s">
        <v>55</v>
      </c>
      <c r="F113" s="43">
        <v>200</v>
      </c>
      <c r="G113" s="43">
        <v>1</v>
      </c>
      <c r="H113" s="43"/>
      <c r="I113" s="43">
        <v>19.8</v>
      </c>
      <c r="J113" s="43">
        <v>85</v>
      </c>
      <c r="K113" s="44">
        <v>389</v>
      </c>
      <c r="L113" s="43">
        <v>4.37</v>
      </c>
    </row>
    <row r="114" spans="1:12" ht="14.4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4.4">
      <c r="A115" s="23"/>
      <c r="B115" s="15"/>
      <c r="C115" s="11"/>
      <c r="D115" s="7" t="s">
        <v>32</v>
      </c>
      <c r="E115" s="42" t="s">
        <v>56</v>
      </c>
      <c r="F115" s="43">
        <v>90</v>
      </c>
      <c r="G115" s="43">
        <v>8.4600000000000009</v>
      </c>
      <c r="H115" s="43">
        <v>2.5099999999999998</v>
      </c>
      <c r="I115" s="43">
        <v>44.33</v>
      </c>
      <c r="J115" s="43">
        <v>186</v>
      </c>
      <c r="K115" s="44"/>
      <c r="L115" s="43">
        <v>3.29</v>
      </c>
    </row>
    <row r="116" spans="1:12" ht="14.4">
      <c r="A116" s="23"/>
      <c r="B116" s="15"/>
      <c r="C116" s="11"/>
      <c r="D116" s="6" t="s">
        <v>24</v>
      </c>
      <c r="E116" s="42" t="s">
        <v>85</v>
      </c>
      <c r="F116" s="43">
        <v>200</v>
      </c>
      <c r="G116" s="43">
        <v>0.9</v>
      </c>
      <c r="H116" s="43">
        <v>0.2</v>
      </c>
      <c r="I116" s="43">
        <v>8.68</v>
      </c>
      <c r="J116" s="43">
        <v>103</v>
      </c>
      <c r="K116" s="44">
        <v>847</v>
      </c>
      <c r="L116" s="43">
        <v>15.66</v>
      </c>
    </row>
    <row r="117" spans="1:12" ht="14.4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>
      <c r="A118" s="24"/>
      <c r="B118" s="17"/>
      <c r="C118" s="8"/>
      <c r="D118" s="18" t="s">
        <v>33</v>
      </c>
      <c r="E118" s="9"/>
      <c r="F118" s="19">
        <f>SUM(F109:F117)</f>
        <v>1130</v>
      </c>
      <c r="G118" s="19">
        <f>SUM(G109:G117)</f>
        <v>24.19</v>
      </c>
      <c r="H118" s="19">
        <f>SUM(H109:H117)</f>
        <v>29.09</v>
      </c>
      <c r="I118" s="19">
        <f>SUM(I109:I117)</f>
        <v>153.98000000000002</v>
      </c>
      <c r="J118" s="19">
        <f>SUM(J109:J117)</f>
        <v>821.25</v>
      </c>
      <c r="K118" s="25"/>
      <c r="L118" s="19">
        <f>SUM(L109:L117)</f>
        <v>88.93</v>
      </c>
    </row>
    <row r="119" spans="1:12" ht="14.4">
      <c r="A119" s="29">
        <f>A101</f>
        <v>2</v>
      </c>
      <c r="B119" s="30">
        <f>B101</f>
        <v>1</v>
      </c>
      <c r="C119" s="57" t="s">
        <v>4</v>
      </c>
      <c r="D119" s="58"/>
      <c r="E119" s="31"/>
      <c r="F119" s="32">
        <f>F108+F118</f>
        <v>1648</v>
      </c>
      <c r="G119" s="32">
        <f>G108+G118</f>
        <v>64.81</v>
      </c>
      <c r="H119" s="32">
        <f>H108+H118</f>
        <v>79.400000000000006</v>
      </c>
      <c r="I119" s="32">
        <f>I108+I118</f>
        <v>207.78000000000003</v>
      </c>
      <c r="J119" s="32">
        <f>J108+J118</f>
        <v>1691.27</v>
      </c>
      <c r="K119" s="32"/>
      <c r="L119" s="32">
        <f>L108+L118</f>
        <v>115.33000000000001</v>
      </c>
    </row>
    <row r="120" spans="1:12" ht="14.4">
      <c r="A120" s="14">
        <v>2</v>
      </c>
      <c r="B120" s="15">
        <v>2</v>
      </c>
      <c r="C120" s="22" t="s">
        <v>20</v>
      </c>
      <c r="D120" s="5" t="s">
        <v>21</v>
      </c>
      <c r="E120" s="39" t="s">
        <v>87</v>
      </c>
      <c r="F120" s="40">
        <v>200</v>
      </c>
      <c r="G120" s="40">
        <v>7.51</v>
      </c>
      <c r="H120" s="40">
        <v>11.72</v>
      </c>
      <c r="I120" s="40">
        <v>0.37</v>
      </c>
      <c r="J120" s="40">
        <v>285</v>
      </c>
      <c r="K120" s="41">
        <v>384</v>
      </c>
      <c r="L120" s="40">
        <v>8.98</v>
      </c>
    </row>
    <row r="121" spans="1:12" ht="14.4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4.4">
      <c r="A122" s="14"/>
      <c r="B122" s="15"/>
      <c r="C122" s="11"/>
      <c r="D122" s="7" t="s">
        <v>22</v>
      </c>
      <c r="E122" s="42" t="s">
        <v>61</v>
      </c>
      <c r="F122" s="43">
        <v>200</v>
      </c>
      <c r="G122" s="43">
        <v>4.08</v>
      </c>
      <c r="H122" s="43">
        <v>3.55</v>
      </c>
      <c r="I122" s="43">
        <v>17.579999999999998</v>
      </c>
      <c r="J122" s="43">
        <v>119</v>
      </c>
      <c r="K122" s="44">
        <v>959</v>
      </c>
      <c r="L122" s="43">
        <v>5.53</v>
      </c>
    </row>
    <row r="123" spans="1:12" ht="14.4">
      <c r="A123" s="14"/>
      <c r="B123" s="15"/>
      <c r="C123" s="11"/>
      <c r="D123" s="7" t="s">
        <v>23</v>
      </c>
      <c r="E123" s="42" t="s">
        <v>62</v>
      </c>
      <c r="F123" s="43">
        <v>150</v>
      </c>
      <c r="G123" s="43">
        <v>12.18</v>
      </c>
      <c r="H123" s="43">
        <v>3.17</v>
      </c>
      <c r="I123" s="43">
        <v>28.5</v>
      </c>
      <c r="J123" s="43">
        <v>363</v>
      </c>
      <c r="K123" s="44"/>
      <c r="L123" s="43">
        <v>5.89</v>
      </c>
    </row>
    <row r="124" spans="1:12" ht="14.4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4.4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4.4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>
      <c r="A127" s="16"/>
      <c r="B127" s="17"/>
      <c r="C127" s="8"/>
      <c r="D127" s="18" t="s">
        <v>33</v>
      </c>
      <c r="E127" s="9"/>
      <c r="F127" s="19">
        <f>SUM(F120:F126)</f>
        <v>550</v>
      </c>
      <c r="G127" s="19">
        <f>SUM(G120:G126)</f>
        <v>23.77</v>
      </c>
      <c r="H127" s="19">
        <f>SUM(H120:H126)</f>
        <v>18.439999999999998</v>
      </c>
      <c r="I127" s="19">
        <f>SUM(I120:I126)</f>
        <v>46.45</v>
      </c>
      <c r="J127" s="19">
        <f>SUM(J120:J126)</f>
        <v>767</v>
      </c>
      <c r="K127" s="25"/>
      <c r="L127" s="19">
        <f>SUM(L120:L126)</f>
        <v>20.400000000000002</v>
      </c>
    </row>
    <row r="128" spans="1:12" ht="14.4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88</v>
      </c>
      <c r="F128" s="43">
        <v>100</v>
      </c>
      <c r="G128" s="43">
        <v>1.39</v>
      </c>
      <c r="H128" s="43">
        <v>2.37</v>
      </c>
      <c r="I128" s="43">
        <v>3.96</v>
      </c>
      <c r="J128" s="43">
        <v>39.6</v>
      </c>
      <c r="K128" s="44">
        <v>54</v>
      </c>
      <c r="L128" s="43">
        <v>4.25</v>
      </c>
    </row>
    <row r="129" spans="1:12" ht="14.4">
      <c r="A129" s="14"/>
      <c r="B129" s="15"/>
      <c r="C129" s="11"/>
      <c r="D129" s="7" t="s">
        <v>27</v>
      </c>
      <c r="E129" s="42" t="s">
        <v>89</v>
      </c>
      <c r="F129" s="43">
        <v>250</v>
      </c>
      <c r="G129" s="43">
        <v>2.69</v>
      </c>
      <c r="H129" s="43">
        <v>2.84</v>
      </c>
      <c r="I129" s="43">
        <v>12.11</v>
      </c>
      <c r="J129" s="43">
        <v>118</v>
      </c>
      <c r="K129" s="44">
        <v>204</v>
      </c>
      <c r="L129" s="43">
        <v>8.59</v>
      </c>
    </row>
    <row r="130" spans="1:12" ht="14.4">
      <c r="A130" s="14"/>
      <c r="B130" s="15"/>
      <c r="C130" s="11"/>
      <c r="D130" s="7" t="s">
        <v>28</v>
      </c>
      <c r="E130" s="42" t="s">
        <v>90</v>
      </c>
      <c r="F130" s="43">
        <v>90</v>
      </c>
      <c r="G130" s="43">
        <v>4.5</v>
      </c>
      <c r="H130" s="43">
        <v>6.6</v>
      </c>
      <c r="I130" s="43">
        <v>20.7</v>
      </c>
      <c r="J130" s="43">
        <v>291</v>
      </c>
      <c r="K130" s="44">
        <v>307</v>
      </c>
      <c r="L130" s="43">
        <v>11.48</v>
      </c>
    </row>
    <row r="131" spans="1:12" ht="14.4">
      <c r="A131" s="14"/>
      <c r="B131" s="15"/>
      <c r="C131" s="11"/>
      <c r="D131" s="7" t="s">
        <v>29</v>
      </c>
      <c r="E131" s="42" t="s">
        <v>66</v>
      </c>
      <c r="F131" s="43">
        <v>150</v>
      </c>
      <c r="G131" s="43">
        <v>4.5</v>
      </c>
      <c r="H131" s="43">
        <v>2.2999999999999998</v>
      </c>
      <c r="I131" s="43">
        <v>25</v>
      </c>
      <c r="J131" s="43">
        <v>132</v>
      </c>
      <c r="K131" s="44">
        <v>378</v>
      </c>
      <c r="L131" s="43">
        <v>6.6</v>
      </c>
    </row>
    <row r="132" spans="1:12" ht="14.4">
      <c r="A132" s="14"/>
      <c r="B132" s="15"/>
      <c r="C132" s="11"/>
      <c r="D132" s="7" t="s">
        <v>30</v>
      </c>
      <c r="E132" s="42" t="s">
        <v>55</v>
      </c>
      <c r="F132" s="43">
        <v>200</v>
      </c>
      <c r="G132" s="43">
        <v>1</v>
      </c>
      <c r="H132" s="43"/>
      <c r="I132" s="43">
        <v>19.8</v>
      </c>
      <c r="J132" s="43">
        <v>85</v>
      </c>
      <c r="K132" s="44">
        <v>389</v>
      </c>
      <c r="L132" s="43">
        <v>4.37</v>
      </c>
    </row>
    <row r="133" spans="1:12" ht="14.4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4.4">
      <c r="A134" s="14"/>
      <c r="B134" s="15"/>
      <c r="C134" s="11"/>
      <c r="D134" s="7" t="s">
        <v>32</v>
      </c>
      <c r="E134" s="42" t="s">
        <v>56</v>
      </c>
      <c r="F134" s="43">
        <v>90</v>
      </c>
      <c r="G134" s="43">
        <v>8.4600000000000009</v>
      </c>
      <c r="H134" s="43">
        <v>2.5099999999999998</v>
      </c>
      <c r="I134" s="43">
        <v>44.33</v>
      </c>
      <c r="J134" s="43">
        <v>186</v>
      </c>
      <c r="K134" s="44"/>
      <c r="L134" s="43">
        <v>3.29</v>
      </c>
    </row>
    <row r="135" spans="1:12" ht="14.4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>
      <c r="A137" s="16"/>
      <c r="B137" s="17"/>
      <c r="C137" s="8"/>
      <c r="D137" s="18" t="s">
        <v>33</v>
      </c>
      <c r="E137" s="9"/>
      <c r="F137" s="19">
        <f>SUM(F128:F136)</f>
        <v>880</v>
      </c>
      <c r="G137" s="19">
        <f>SUM(G128:G136)</f>
        <v>22.54</v>
      </c>
      <c r="H137" s="19">
        <f>SUM(H128:H136)</f>
        <v>16.619999999999997</v>
      </c>
      <c r="I137" s="19">
        <f>SUM(I128:I136)</f>
        <v>125.89999999999999</v>
      </c>
      <c r="J137" s="19">
        <f>SUM(J128:J136)</f>
        <v>851.6</v>
      </c>
      <c r="K137" s="25"/>
      <c r="L137" s="19">
        <f>SUM(L128:L136)</f>
        <v>38.58</v>
      </c>
    </row>
    <row r="138" spans="1:12" ht="14.4">
      <c r="A138" s="33">
        <f>A120</f>
        <v>2</v>
      </c>
      <c r="B138" s="33">
        <f>B120</f>
        <v>2</v>
      </c>
      <c r="C138" s="57" t="s">
        <v>4</v>
      </c>
      <c r="D138" s="58"/>
      <c r="E138" s="31"/>
      <c r="F138" s="32">
        <f>F127+F137</f>
        <v>1430</v>
      </c>
      <c r="G138" s="32">
        <f>G127+G137</f>
        <v>46.31</v>
      </c>
      <c r="H138" s="32">
        <f>H127+H137</f>
        <v>35.059999999999995</v>
      </c>
      <c r="I138" s="32">
        <f>I127+I137</f>
        <v>172.35</v>
      </c>
      <c r="J138" s="32">
        <f>J127+J137</f>
        <v>1618.6</v>
      </c>
      <c r="K138" s="32"/>
      <c r="L138" s="32">
        <f>L127+L137</f>
        <v>58.980000000000004</v>
      </c>
    </row>
    <row r="139" spans="1:12" ht="14.4">
      <c r="A139" s="20">
        <v>2</v>
      </c>
      <c r="B139" s="21">
        <v>3</v>
      </c>
      <c r="C139" s="22" t="s">
        <v>20</v>
      </c>
      <c r="D139" s="5" t="s">
        <v>21</v>
      </c>
      <c r="E139" s="39" t="s">
        <v>60</v>
      </c>
      <c r="F139" s="40">
        <v>150</v>
      </c>
      <c r="G139" s="40">
        <v>18.239999999999998</v>
      </c>
      <c r="H139" s="40">
        <v>12.7</v>
      </c>
      <c r="I139" s="40">
        <v>21</v>
      </c>
      <c r="J139" s="40">
        <v>469</v>
      </c>
      <c r="K139" s="41">
        <v>469</v>
      </c>
      <c r="L139" s="40">
        <v>31.41</v>
      </c>
    </row>
    <row r="140" spans="1:12" ht="14.4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4.4">
      <c r="A141" s="23"/>
      <c r="B141" s="15"/>
      <c r="C141" s="11"/>
      <c r="D141" s="7" t="s">
        <v>22</v>
      </c>
      <c r="E141" s="42" t="s">
        <v>76</v>
      </c>
      <c r="F141" s="43">
        <v>200</v>
      </c>
      <c r="G141" s="43">
        <v>3.17</v>
      </c>
      <c r="H141" s="43">
        <v>2.68</v>
      </c>
      <c r="I141" s="43">
        <v>28.27</v>
      </c>
      <c r="J141" s="43">
        <v>100.8</v>
      </c>
      <c r="K141" s="44">
        <v>958</v>
      </c>
      <c r="L141" s="43">
        <v>5.69</v>
      </c>
    </row>
    <row r="142" spans="1:12" ht="15.75" customHeight="1">
      <c r="A142" s="23"/>
      <c r="B142" s="15"/>
      <c r="C142" s="11"/>
      <c r="D142" s="7" t="s">
        <v>23</v>
      </c>
      <c r="E142" s="42" t="s">
        <v>62</v>
      </c>
      <c r="F142" s="43">
        <v>150</v>
      </c>
      <c r="G142" s="43">
        <v>12.18</v>
      </c>
      <c r="H142" s="43">
        <v>3.17</v>
      </c>
      <c r="I142" s="43">
        <v>28.5</v>
      </c>
      <c r="J142" s="43">
        <v>233.8</v>
      </c>
      <c r="K142" s="44"/>
      <c r="L142" s="43">
        <v>5.89</v>
      </c>
    </row>
    <row r="143" spans="1:12" ht="14.4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4.4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4.4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>
      <c r="A146" s="24"/>
      <c r="B146" s="17"/>
      <c r="C146" s="8"/>
      <c r="D146" s="18" t="s">
        <v>33</v>
      </c>
      <c r="E146" s="9"/>
      <c r="F146" s="19">
        <f>SUM(F139:F145)</f>
        <v>500</v>
      </c>
      <c r="G146" s="19">
        <f>SUM(G139:G145)</f>
        <v>33.589999999999996</v>
      </c>
      <c r="H146" s="19">
        <f>SUM(H139:H145)</f>
        <v>18.549999999999997</v>
      </c>
      <c r="I146" s="19">
        <f>SUM(I139:I145)</f>
        <v>77.77</v>
      </c>
      <c r="J146" s="19">
        <f>SUM(J139:J145)</f>
        <v>803.59999999999991</v>
      </c>
      <c r="K146" s="25"/>
      <c r="L146" s="19">
        <f>SUM(L139:L145)</f>
        <v>42.99</v>
      </c>
    </row>
    <row r="147" spans="1:12" ht="14.4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4.4">
      <c r="A148" s="23"/>
      <c r="B148" s="15"/>
      <c r="C148" s="11"/>
      <c r="D148" s="7" t="s">
        <v>27</v>
      </c>
      <c r="E148" s="42" t="s">
        <v>91</v>
      </c>
      <c r="F148" s="43">
        <v>250</v>
      </c>
      <c r="G148" s="43">
        <v>2.16</v>
      </c>
      <c r="H148" s="43">
        <v>5.97</v>
      </c>
      <c r="I148" s="43">
        <v>5.61</v>
      </c>
      <c r="J148" s="43">
        <v>101.37</v>
      </c>
      <c r="K148" s="44">
        <v>201</v>
      </c>
      <c r="L148" s="43">
        <v>10.02</v>
      </c>
    </row>
    <row r="149" spans="1:12" ht="14.4">
      <c r="A149" s="23"/>
      <c r="B149" s="15"/>
      <c r="C149" s="11"/>
      <c r="D149" s="7" t="s">
        <v>28</v>
      </c>
      <c r="E149" s="42" t="s">
        <v>92</v>
      </c>
      <c r="F149" s="43">
        <v>175</v>
      </c>
      <c r="G149" s="43">
        <v>11.8</v>
      </c>
      <c r="H149" s="43">
        <v>5.7</v>
      </c>
      <c r="I149" s="43">
        <v>58.2</v>
      </c>
      <c r="J149" s="43">
        <v>328</v>
      </c>
      <c r="K149" s="44">
        <v>265</v>
      </c>
      <c r="L149" s="43">
        <v>50.09</v>
      </c>
    </row>
    <row r="150" spans="1:12" ht="14.4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4.4">
      <c r="A151" s="23"/>
      <c r="B151" s="15"/>
      <c r="C151" s="11"/>
      <c r="D151" s="7" t="s">
        <v>30</v>
      </c>
      <c r="E151" s="42" t="s">
        <v>55</v>
      </c>
      <c r="F151" s="43">
        <v>200</v>
      </c>
      <c r="G151" s="43">
        <v>1</v>
      </c>
      <c r="H151" s="43"/>
      <c r="I151" s="43">
        <v>19.8</v>
      </c>
      <c r="J151" s="43">
        <v>85</v>
      </c>
      <c r="K151" s="44">
        <v>389</v>
      </c>
      <c r="L151" s="43">
        <v>4.37</v>
      </c>
    </row>
    <row r="152" spans="1:12" ht="14.4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4.4">
      <c r="A153" s="23"/>
      <c r="B153" s="15"/>
      <c r="C153" s="11"/>
      <c r="D153" s="7" t="s">
        <v>32</v>
      </c>
      <c r="E153" s="42" t="s">
        <v>56</v>
      </c>
      <c r="F153" s="43">
        <v>90</v>
      </c>
      <c r="G153" s="43">
        <v>8.4600000000000009</v>
      </c>
      <c r="H153" s="43">
        <v>2.5099999999999998</v>
      </c>
      <c r="I153" s="43">
        <v>44.33</v>
      </c>
      <c r="J153" s="43">
        <v>186</v>
      </c>
      <c r="K153" s="44"/>
      <c r="L153" s="43">
        <v>3.29</v>
      </c>
    </row>
    <row r="154" spans="1:12" ht="14.4">
      <c r="A154" s="23"/>
      <c r="B154" s="15"/>
      <c r="C154" s="11"/>
      <c r="D154" s="6" t="s">
        <v>24</v>
      </c>
      <c r="E154" s="42" t="s">
        <v>85</v>
      </c>
      <c r="F154" s="43">
        <v>250</v>
      </c>
      <c r="G154" s="43">
        <v>0.9</v>
      </c>
      <c r="H154" s="43">
        <v>0.2</v>
      </c>
      <c r="I154" s="43">
        <v>17.36</v>
      </c>
      <c r="J154" s="43">
        <v>135</v>
      </c>
      <c r="K154" s="44">
        <v>847</v>
      </c>
      <c r="L154" s="43">
        <v>20.6</v>
      </c>
    </row>
    <row r="155" spans="1:12" ht="14.4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>
      <c r="A156" s="24"/>
      <c r="B156" s="17"/>
      <c r="C156" s="8"/>
      <c r="D156" s="18" t="s">
        <v>33</v>
      </c>
      <c r="E156" s="9"/>
      <c r="F156" s="19">
        <f>SUM(F147:F155)</f>
        <v>965</v>
      </c>
      <c r="G156" s="19">
        <f>SUM(G147:G155)</f>
        <v>24.32</v>
      </c>
      <c r="H156" s="19">
        <f>SUM(H147:H155)</f>
        <v>14.379999999999999</v>
      </c>
      <c r="I156" s="19">
        <f>SUM(I147:I155)</f>
        <v>145.30000000000001</v>
      </c>
      <c r="J156" s="19">
        <f>SUM(J147:J155)</f>
        <v>835.37</v>
      </c>
      <c r="K156" s="25"/>
      <c r="L156" s="19">
        <f>SUM(L147:L155)</f>
        <v>88.37</v>
      </c>
    </row>
    <row r="157" spans="1:12" ht="14.4">
      <c r="A157" s="29">
        <f>A139</f>
        <v>2</v>
      </c>
      <c r="B157" s="30">
        <f>B139</f>
        <v>3</v>
      </c>
      <c r="C157" s="57" t="s">
        <v>4</v>
      </c>
      <c r="D157" s="58"/>
      <c r="E157" s="31"/>
      <c r="F157" s="32">
        <f>F146+F156</f>
        <v>1465</v>
      </c>
      <c r="G157" s="32">
        <f>G146+G156</f>
        <v>57.91</v>
      </c>
      <c r="H157" s="32">
        <f>H146+H156</f>
        <v>32.929999999999993</v>
      </c>
      <c r="I157" s="32">
        <f>I146+I156</f>
        <v>223.07</v>
      </c>
      <c r="J157" s="32">
        <f>J146+J156</f>
        <v>1638.9699999999998</v>
      </c>
      <c r="K157" s="32"/>
      <c r="L157" s="32">
        <f>L146+L156</f>
        <v>131.36000000000001</v>
      </c>
    </row>
    <row r="158" spans="1:12" ht="14.4">
      <c r="A158" s="20">
        <v>2</v>
      </c>
      <c r="B158" s="21">
        <v>4</v>
      </c>
      <c r="C158" s="22" t="s">
        <v>20</v>
      </c>
      <c r="D158" s="5" t="s">
        <v>21</v>
      </c>
      <c r="E158" s="39" t="s">
        <v>93</v>
      </c>
      <c r="F158" s="40">
        <v>200</v>
      </c>
      <c r="G158" s="40">
        <v>5.0999999999999996</v>
      </c>
      <c r="H158" s="40">
        <v>10.72</v>
      </c>
      <c r="I158" s="40">
        <v>25.91</v>
      </c>
      <c r="J158" s="40">
        <v>251</v>
      </c>
      <c r="K158" s="41">
        <v>384</v>
      </c>
      <c r="L158" s="40">
        <v>9.7799999999999994</v>
      </c>
    </row>
    <row r="159" spans="1:12" ht="14.4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4.4">
      <c r="A160" s="23"/>
      <c r="B160" s="15"/>
      <c r="C160" s="11"/>
      <c r="D160" s="7" t="s">
        <v>22</v>
      </c>
      <c r="E160" s="42" t="s">
        <v>61</v>
      </c>
      <c r="F160" s="43">
        <v>200</v>
      </c>
      <c r="G160" s="43">
        <v>4.08</v>
      </c>
      <c r="H160" s="43">
        <v>3.55</v>
      </c>
      <c r="I160" s="43">
        <v>17.579999999999998</v>
      </c>
      <c r="J160" s="43">
        <v>251</v>
      </c>
      <c r="K160" s="44">
        <v>959</v>
      </c>
      <c r="L160" s="43">
        <v>5.53</v>
      </c>
    </row>
    <row r="161" spans="1:12" ht="14.4">
      <c r="A161" s="23"/>
      <c r="B161" s="15"/>
      <c r="C161" s="11"/>
      <c r="D161" s="7" t="s">
        <v>23</v>
      </c>
      <c r="E161" s="42" t="s">
        <v>62</v>
      </c>
      <c r="F161" s="43">
        <v>100</v>
      </c>
      <c r="G161" s="43">
        <v>12.18</v>
      </c>
      <c r="H161" s="43">
        <v>3.17</v>
      </c>
      <c r="I161" s="43">
        <v>28.5</v>
      </c>
      <c r="J161" s="43">
        <v>233.8</v>
      </c>
      <c r="K161" s="44"/>
      <c r="L161" s="43">
        <v>3.93</v>
      </c>
    </row>
    <row r="162" spans="1:12" ht="14.4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4.4">
      <c r="A163" s="23"/>
      <c r="B163" s="15"/>
      <c r="C163" s="11"/>
      <c r="D163" s="6"/>
      <c r="E163" s="42" t="s">
        <v>94</v>
      </c>
      <c r="F163" s="43">
        <v>30</v>
      </c>
      <c r="G163" s="43">
        <v>5.2</v>
      </c>
      <c r="H163" s="43">
        <v>5.3</v>
      </c>
      <c r="I163" s="43">
        <v>0.7</v>
      </c>
      <c r="J163" s="43">
        <v>103</v>
      </c>
      <c r="K163" s="44">
        <v>15</v>
      </c>
      <c r="L163" s="43">
        <v>10.56</v>
      </c>
    </row>
    <row r="164" spans="1:12" ht="14.4">
      <c r="A164" s="23"/>
      <c r="B164" s="15"/>
      <c r="C164" s="11"/>
      <c r="D164" s="6"/>
      <c r="E164" s="42" t="s">
        <v>95</v>
      </c>
      <c r="F164" s="43">
        <v>40</v>
      </c>
      <c r="G164" s="43">
        <v>5.0999999999999996</v>
      </c>
      <c r="H164" s="43">
        <v>4.5999999999999996</v>
      </c>
      <c r="I164" s="43">
        <v>0.3</v>
      </c>
      <c r="J164" s="43">
        <v>62.84</v>
      </c>
      <c r="K164" s="44">
        <v>386</v>
      </c>
      <c r="L164" s="43">
        <v>5.2</v>
      </c>
    </row>
    <row r="165" spans="1:12" ht="14.4">
      <c r="A165" s="24"/>
      <c r="B165" s="17"/>
      <c r="C165" s="8"/>
      <c r="D165" s="18" t="s">
        <v>33</v>
      </c>
      <c r="E165" s="9"/>
      <c r="F165" s="19">
        <f>SUM(F158:F164)</f>
        <v>570</v>
      </c>
      <c r="G165" s="19">
        <f>SUM(G158:G164)</f>
        <v>31.659999999999997</v>
      </c>
      <c r="H165" s="19">
        <f>SUM(H158:H164)</f>
        <v>27.339999999999996</v>
      </c>
      <c r="I165" s="19">
        <f>SUM(I158:I164)</f>
        <v>72.989999999999995</v>
      </c>
      <c r="J165" s="19">
        <f>SUM(J158:J164)</f>
        <v>901.64</v>
      </c>
      <c r="K165" s="25"/>
      <c r="L165" s="19">
        <f>SUM(L158:L164)</f>
        <v>35</v>
      </c>
    </row>
    <row r="166" spans="1:12" ht="14.4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96</v>
      </c>
      <c r="F166" s="43">
        <v>100</v>
      </c>
      <c r="G166" s="43">
        <v>1</v>
      </c>
      <c r="H166" s="43">
        <v>2</v>
      </c>
      <c r="I166" s="43">
        <v>6.1</v>
      </c>
      <c r="J166" s="43">
        <v>46.4</v>
      </c>
      <c r="K166" s="44">
        <v>46</v>
      </c>
      <c r="L166" s="43">
        <v>4.0199999999999996</v>
      </c>
    </row>
    <row r="167" spans="1:12" ht="14.4">
      <c r="A167" s="23"/>
      <c r="B167" s="15"/>
      <c r="C167" s="11"/>
      <c r="D167" s="7" t="s">
        <v>27</v>
      </c>
      <c r="E167" s="42" t="s">
        <v>97</v>
      </c>
      <c r="F167" s="43">
        <v>250</v>
      </c>
      <c r="G167" s="43">
        <v>2.69</v>
      </c>
      <c r="H167" s="43">
        <v>2.84</v>
      </c>
      <c r="I167" s="43">
        <v>2.75</v>
      </c>
      <c r="J167" s="43">
        <v>118</v>
      </c>
      <c r="K167" s="44">
        <v>208</v>
      </c>
      <c r="L167" s="43">
        <v>9.92</v>
      </c>
    </row>
    <row r="168" spans="1:12" ht="14.4">
      <c r="A168" s="23"/>
      <c r="B168" s="15"/>
      <c r="C168" s="11"/>
      <c r="D168" s="7" t="s">
        <v>28</v>
      </c>
      <c r="E168" s="42" t="s">
        <v>98</v>
      </c>
      <c r="F168" s="43">
        <v>90</v>
      </c>
      <c r="G168" s="43">
        <v>15.89</v>
      </c>
      <c r="H168" s="43">
        <v>11.67</v>
      </c>
      <c r="I168" s="43">
        <v>3.09</v>
      </c>
      <c r="J168" s="43">
        <v>292.36</v>
      </c>
      <c r="K168" s="44">
        <v>510</v>
      </c>
      <c r="L168" s="43">
        <v>28.08</v>
      </c>
    </row>
    <row r="169" spans="1:12" ht="14.4">
      <c r="A169" s="23"/>
      <c r="B169" s="15"/>
      <c r="C169" s="11"/>
      <c r="D169" s="7" t="s">
        <v>29</v>
      </c>
      <c r="E169" s="42" t="s">
        <v>99</v>
      </c>
      <c r="F169" s="43">
        <v>150</v>
      </c>
      <c r="G169" s="43">
        <v>3.16</v>
      </c>
      <c r="H169" s="43">
        <v>1.56</v>
      </c>
      <c r="I169" s="43">
        <v>25.17</v>
      </c>
      <c r="J169" s="43">
        <v>128.30000000000001</v>
      </c>
      <c r="K169" s="44">
        <v>304</v>
      </c>
      <c r="L169" s="43">
        <v>4.0599999999999996</v>
      </c>
    </row>
    <row r="170" spans="1:12" ht="14.4">
      <c r="A170" s="23"/>
      <c r="B170" s="15"/>
      <c r="C170" s="11"/>
      <c r="D170" s="7" t="s">
        <v>30</v>
      </c>
      <c r="E170" s="42" t="s">
        <v>100</v>
      </c>
      <c r="F170" s="43">
        <v>200</v>
      </c>
      <c r="G170" s="43">
        <v>0.45</v>
      </c>
      <c r="H170" s="43">
        <v>0.1</v>
      </c>
      <c r="I170" s="43">
        <v>33.99</v>
      </c>
      <c r="J170" s="43">
        <v>141.19999999999999</v>
      </c>
      <c r="K170" s="44">
        <v>374</v>
      </c>
      <c r="L170" s="43">
        <v>7.33</v>
      </c>
    </row>
    <row r="171" spans="1:12" ht="14.4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4.4">
      <c r="A172" s="23"/>
      <c r="B172" s="15"/>
      <c r="C172" s="11"/>
      <c r="D172" s="7" t="s">
        <v>32</v>
      </c>
      <c r="E172" s="42" t="s">
        <v>56</v>
      </c>
      <c r="F172" s="43">
        <v>90</v>
      </c>
      <c r="G172" s="43">
        <v>8.4600000000000009</v>
      </c>
      <c r="H172" s="43">
        <v>2.5099999999999998</v>
      </c>
      <c r="I172" s="43">
        <v>44.33</v>
      </c>
      <c r="J172" s="43">
        <v>186</v>
      </c>
      <c r="K172" s="44"/>
      <c r="L172" s="43">
        <v>3.29</v>
      </c>
    </row>
    <row r="173" spans="1:12" ht="14.4">
      <c r="A173" s="23"/>
      <c r="B173" s="15"/>
      <c r="C173" s="11"/>
      <c r="D173" s="6" t="s">
        <v>24</v>
      </c>
      <c r="E173" s="42" t="s">
        <v>67</v>
      </c>
      <c r="F173" s="43">
        <v>170</v>
      </c>
      <c r="G173" s="43">
        <v>0.68</v>
      </c>
      <c r="H173" s="43">
        <v>0.51</v>
      </c>
      <c r="I173" s="43">
        <v>13.5</v>
      </c>
      <c r="J173" s="43">
        <v>80</v>
      </c>
      <c r="K173" s="44">
        <v>847</v>
      </c>
      <c r="L173" s="43">
        <v>8.64</v>
      </c>
    </row>
    <row r="174" spans="1:12" ht="14.4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>
      <c r="A175" s="24"/>
      <c r="B175" s="17"/>
      <c r="C175" s="8"/>
      <c r="D175" s="18" t="s">
        <v>33</v>
      </c>
      <c r="E175" s="9"/>
      <c r="F175" s="19">
        <f>SUM(F166:F174)</f>
        <v>1050</v>
      </c>
      <c r="G175" s="19">
        <f>SUM(G166:G174)</f>
        <v>32.330000000000005</v>
      </c>
      <c r="H175" s="19">
        <f>SUM(H166:H174)</f>
        <v>21.19</v>
      </c>
      <c r="I175" s="19">
        <f>SUM(I166:I174)</f>
        <v>128.93</v>
      </c>
      <c r="J175" s="19">
        <f>SUM(J166:J174)</f>
        <v>992.26</v>
      </c>
      <c r="K175" s="25"/>
      <c r="L175" s="19">
        <f>SUM(L166:L174)</f>
        <v>65.34</v>
      </c>
    </row>
    <row r="176" spans="1:12" ht="14.4">
      <c r="A176" s="29">
        <f>A158</f>
        <v>2</v>
      </c>
      <c r="B176" s="30">
        <f>B158</f>
        <v>4</v>
      </c>
      <c r="C176" s="57" t="s">
        <v>4</v>
      </c>
      <c r="D176" s="58"/>
      <c r="E176" s="31"/>
      <c r="F176" s="32">
        <f>F165+F175</f>
        <v>1620</v>
      </c>
      <c r="G176" s="32">
        <f>G165+G175</f>
        <v>63.99</v>
      </c>
      <c r="H176" s="32">
        <f>H165+H175</f>
        <v>48.53</v>
      </c>
      <c r="I176" s="32">
        <f>I165+I175</f>
        <v>201.92000000000002</v>
      </c>
      <c r="J176" s="32">
        <f>J165+J175</f>
        <v>1893.9</v>
      </c>
      <c r="K176" s="32"/>
      <c r="L176" s="32">
        <f>L165+L175</f>
        <v>100.34</v>
      </c>
    </row>
    <row r="177" spans="1:12" ht="14.4">
      <c r="A177" s="20">
        <v>2</v>
      </c>
      <c r="B177" s="21">
        <v>5</v>
      </c>
      <c r="C177" s="22" t="s">
        <v>20</v>
      </c>
      <c r="D177" s="5" t="s">
        <v>21</v>
      </c>
      <c r="E177" s="39" t="s">
        <v>101</v>
      </c>
      <c r="F177" s="40">
        <v>250</v>
      </c>
      <c r="G177" s="40">
        <v>6.76</v>
      </c>
      <c r="H177" s="40">
        <v>11.43</v>
      </c>
      <c r="I177" s="40">
        <v>21.61</v>
      </c>
      <c r="J177" s="40">
        <v>216</v>
      </c>
      <c r="K177" s="41">
        <v>93</v>
      </c>
      <c r="L177" s="40">
        <v>6.8</v>
      </c>
    </row>
    <row r="178" spans="1:12" ht="14.4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4.4">
      <c r="A179" s="23"/>
      <c r="B179" s="15"/>
      <c r="C179" s="11"/>
      <c r="D179" s="7" t="s">
        <v>22</v>
      </c>
      <c r="E179" s="42" t="s">
        <v>50</v>
      </c>
      <c r="F179" s="43">
        <v>200</v>
      </c>
      <c r="G179" s="43">
        <v>0.44</v>
      </c>
      <c r="H179" s="43">
        <v>7.0000000000000007E-2</v>
      </c>
      <c r="I179" s="43">
        <v>34.28</v>
      </c>
      <c r="J179" s="43">
        <v>139.51</v>
      </c>
      <c r="K179" s="44">
        <v>233</v>
      </c>
      <c r="L179" s="43">
        <v>1.82</v>
      </c>
    </row>
    <row r="180" spans="1:12" ht="14.4">
      <c r="A180" s="23"/>
      <c r="B180" s="15"/>
      <c r="C180" s="11"/>
      <c r="D180" s="7" t="s">
        <v>23</v>
      </c>
      <c r="E180" s="42" t="s">
        <v>62</v>
      </c>
      <c r="F180" s="43">
        <v>100</v>
      </c>
      <c r="G180" s="43">
        <v>12.18</v>
      </c>
      <c r="H180" s="43">
        <v>3.17</v>
      </c>
      <c r="I180" s="43">
        <v>28.5</v>
      </c>
      <c r="J180" s="43">
        <v>233.8</v>
      </c>
      <c r="K180" s="44"/>
      <c r="L180" s="43">
        <v>5.89</v>
      </c>
    </row>
    <row r="181" spans="1:12" ht="14.4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4.4">
      <c r="A182" s="23"/>
      <c r="B182" s="15"/>
      <c r="C182" s="11"/>
      <c r="D182" s="6" t="s">
        <v>57</v>
      </c>
      <c r="E182" s="42" t="s">
        <v>102</v>
      </c>
      <c r="F182" s="43">
        <v>35</v>
      </c>
      <c r="G182" s="43">
        <v>1.7</v>
      </c>
      <c r="H182" s="43">
        <v>2.2599999999999998</v>
      </c>
      <c r="I182" s="43">
        <v>3.08</v>
      </c>
      <c r="J182" s="43">
        <v>50</v>
      </c>
      <c r="K182" s="44"/>
      <c r="L182" s="43">
        <v>2.41</v>
      </c>
    </row>
    <row r="183" spans="1:12" ht="14.4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585</v>
      </c>
      <c r="G184" s="19">
        <f>SUM(G177:G183)</f>
        <v>21.08</v>
      </c>
      <c r="H184" s="19">
        <f>SUM(H177:H183)</f>
        <v>16.93</v>
      </c>
      <c r="I184" s="19">
        <f>SUM(I177:I183)</f>
        <v>87.47</v>
      </c>
      <c r="J184" s="19">
        <f>SUM(J177:J183)</f>
        <v>639.30999999999995</v>
      </c>
      <c r="K184" s="25"/>
      <c r="L184" s="19">
        <f>SUM(L177:L183)</f>
        <v>16.919999999999998</v>
      </c>
    </row>
    <row r="185" spans="1:12" ht="14.4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4.4">
      <c r="A186" s="23"/>
      <c r="B186" s="15"/>
      <c r="C186" s="11"/>
      <c r="D186" s="7" t="s">
        <v>27</v>
      </c>
      <c r="E186" s="42" t="s">
        <v>103</v>
      </c>
      <c r="F186" s="43">
        <v>250</v>
      </c>
      <c r="G186" s="43">
        <v>10.57</v>
      </c>
      <c r="H186" s="43">
        <v>4.55</v>
      </c>
      <c r="I186" s="43">
        <v>6.26</v>
      </c>
      <c r="J186" s="43">
        <v>161</v>
      </c>
      <c r="K186" s="44">
        <v>204</v>
      </c>
      <c r="L186" s="43">
        <v>10.66</v>
      </c>
    </row>
    <row r="187" spans="1:12" ht="14.4">
      <c r="A187" s="23"/>
      <c r="B187" s="15"/>
      <c r="C187" s="11"/>
      <c r="D187" s="7" t="s">
        <v>28</v>
      </c>
      <c r="E187" s="42" t="s">
        <v>104</v>
      </c>
      <c r="F187" s="43">
        <v>90</v>
      </c>
      <c r="G187" s="43">
        <v>13.83</v>
      </c>
      <c r="H187" s="43">
        <v>28.63</v>
      </c>
      <c r="I187" s="43">
        <v>103.2</v>
      </c>
      <c r="J187" s="43">
        <v>341</v>
      </c>
      <c r="K187" s="44">
        <v>268</v>
      </c>
      <c r="L187" s="43">
        <v>35.159999999999997</v>
      </c>
    </row>
    <row r="188" spans="1:12" ht="14.4">
      <c r="A188" s="23"/>
      <c r="B188" s="15"/>
      <c r="C188" s="11"/>
      <c r="D188" s="7" t="s">
        <v>29</v>
      </c>
      <c r="E188" s="42" t="s">
        <v>54</v>
      </c>
      <c r="F188" s="43">
        <v>150</v>
      </c>
      <c r="G188" s="43">
        <v>3.3</v>
      </c>
      <c r="H188" s="43">
        <v>1.2</v>
      </c>
      <c r="I188" s="43">
        <v>21.4</v>
      </c>
      <c r="J188" s="43">
        <v>111</v>
      </c>
      <c r="K188" s="44">
        <v>299</v>
      </c>
      <c r="L188" s="43">
        <v>6.31</v>
      </c>
    </row>
    <row r="189" spans="1:12" ht="14.4">
      <c r="A189" s="23"/>
      <c r="B189" s="15"/>
      <c r="C189" s="11"/>
      <c r="D189" s="7" t="s">
        <v>30</v>
      </c>
      <c r="E189" s="42" t="s">
        <v>100</v>
      </c>
      <c r="F189" s="43">
        <v>200</v>
      </c>
      <c r="G189" s="43">
        <v>0.16</v>
      </c>
      <c r="H189" s="43">
        <v>0.16</v>
      </c>
      <c r="I189" s="43">
        <v>23.56</v>
      </c>
      <c r="J189" s="43">
        <v>114.6</v>
      </c>
      <c r="K189" s="44">
        <v>254</v>
      </c>
      <c r="L189" s="43">
        <v>3.46</v>
      </c>
    </row>
    <row r="190" spans="1:12" ht="14.4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4.4">
      <c r="A191" s="23"/>
      <c r="B191" s="15"/>
      <c r="C191" s="11"/>
      <c r="D191" s="7" t="s">
        <v>32</v>
      </c>
      <c r="E191" s="42" t="s">
        <v>56</v>
      </c>
      <c r="F191" s="43">
        <v>90</v>
      </c>
      <c r="G191" s="43">
        <v>8.4600000000000009</v>
      </c>
      <c r="H191" s="43">
        <v>2.5099999999999998</v>
      </c>
      <c r="I191" s="43">
        <v>44.33</v>
      </c>
      <c r="J191" s="43">
        <v>186</v>
      </c>
      <c r="K191" s="44"/>
      <c r="L191" s="43">
        <v>3.29</v>
      </c>
    </row>
    <row r="192" spans="1:12" ht="14.4">
      <c r="A192" s="23"/>
      <c r="B192" s="15"/>
      <c r="C192" s="11"/>
      <c r="D192" s="6" t="s">
        <v>57</v>
      </c>
      <c r="E192" s="42" t="s">
        <v>105</v>
      </c>
      <c r="F192" s="43">
        <v>75</v>
      </c>
      <c r="G192" s="43">
        <v>0.75</v>
      </c>
      <c r="H192" s="43">
        <v>6.02</v>
      </c>
      <c r="I192" s="43">
        <v>1.71</v>
      </c>
      <c r="J192" s="43">
        <v>66.599999999999994</v>
      </c>
      <c r="K192" s="44">
        <v>415</v>
      </c>
      <c r="L192" s="43">
        <v>6.67</v>
      </c>
    </row>
    <row r="193" spans="1:12" ht="14.4">
      <c r="A193" s="23"/>
      <c r="B193" s="15"/>
      <c r="C193" s="11"/>
      <c r="D193" s="6" t="s">
        <v>24</v>
      </c>
      <c r="E193" s="42" t="s">
        <v>106</v>
      </c>
      <c r="F193" s="43">
        <v>100</v>
      </c>
      <c r="G193" s="43">
        <v>3</v>
      </c>
      <c r="H193" s="43">
        <v>1</v>
      </c>
      <c r="I193" s="43">
        <v>38</v>
      </c>
      <c r="J193" s="43">
        <v>88</v>
      </c>
      <c r="K193" s="44">
        <v>847</v>
      </c>
      <c r="L193" s="43">
        <v>9.5</v>
      </c>
    </row>
    <row r="194" spans="1:12" ht="14.4">
      <c r="A194" s="24"/>
      <c r="B194" s="17"/>
      <c r="C194" s="8"/>
      <c r="D194" s="18" t="s">
        <v>33</v>
      </c>
      <c r="E194" s="9"/>
      <c r="F194" s="19">
        <f>SUM(F185:F193)</f>
        <v>955</v>
      </c>
      <c r="G194" s="19">
        <f>SUM(G185:G193)</f>
        <v>40.07</v>
      </c>
      <c r="H194" s="19">
        <f>SUM(H185:H193)</f>
        <v>44.069999999999993</v>
      </c>
      <c r="I194" s="19">
        <f>SUM(I185:I193)</f>
        <v>238.46</v>
      </c>
      <c r="J194" s="19">
        <f>SUM(J185:J193)</f>
        <v>1068.2</v>
      </c>
      <c r="K194" s="25"/>
      <c r="L194" s="19">
        <f>SUM(L185:L193)</f>
        <v>75.05</v>
      </c>
    </row>
    <row r="195" spans="1:12" ht="14.4">
      <c r="A195" s="29">
        <f>A177</f>
        <v>2</v>
      </c>
      <c r="B195" s="30">
        <f>B177</f>
        <v>5</v>
      </c>
      <c r="C195" s="57" t="s">
        <v>4</v>
      </c>
      <c r="D195" s="58"/>
      <c r="E195" s="31"/>
      <c r="F195" s="32">
        <f>F184+F194</f>
        <v>1540</v>
      </c>
      <c r="G195" s="32">
        <f>G184+G194</f>
        <v>61.15</v>
      </c>
      <c r="H195" s="32">
        <f>H184+H194</f>
        <v>60.999999999999993</v>
      </c>
      <c r="I195" s="32">
        <f>I184+I194</f>
        <v>325.93</v>
      </c>
      <c r="J195" s="32">
        <f>J184+J194</f>
        <v>1707.51</v>
      </c>
      <c r="K195" s="32"/>
      <c r="L195" s="32">
        <f>L184+L194</f>
        <v>91.97</v>
      </c>
    </row>
    <row r="196" spans="1:12">
      <c r="A196" s="27"/>
      <c r="B196" s="28"/>
      <c r="C196" s="56" t="s">
        <v>5</v>
      </c>
      <c r="D196" s="56"/>
      <c r="E196" s="56"/>
      <c r="F196" s="34">
        <f>(F24+F43+F62+F81+F100+F119+F138+F157+F176+F195)/(IF(F24=0,0,1)+IF(F43=0,0,1)+IF(F62=0,0,1)+IF(F81=0,0,1)+IF(F100=0,0,1)+IF(F119=0,0,1)+IF(F138=0,0,1)+IF(F157=0,0,1)+IF(F176=0,0,1)+IF(F195=0,0,1))</f>
        <v>1543.8</v>
      </c>
      <c r="G196" s="34">
        <f>(G24+G43+G62+G81+G100+G119+G138+G157+G176+G195)/(IF(G24=0,0,1)+IF(G43=0,0,1)+IF(G62=0,0,1)+IF(G81=0,0,1)+IF(G100=0,0,1)+IF(G119=0,0,1)+IF(G138=0,0,1)+IF(G157=0,0,1)+IF(G176=0,0,1)+IF(G195=0,0,1))</f>
        <v>58.147000000000006</v>
      </c>
      <c r="H196" s="34">
        <f>(H24+H43+H62+H81+H100+H119+H138+H157+H176+H195)/(IF(H24=0,0,1)+IF(H43=0,0,1)+IF(H62=0,0,1)+IF(H81=0,0,1)+IF(H100=0,0,1)+IF(H119=0,0,1)+IF(H138=0,0,1)+IF(H157=0,0,1)+IF(H176=0,0,1)+IF(H195=0,0,1))</f>
        <v>53.323999999999998</v>
      </c>
      <c r="I196" s="34">
        <f>(I24+I43+I62+I81+I100+I119+I138+I157+I176+I195)/(IF(I24=0,0,1)+IF(I43=0,0,1)+IF(I62=0,0,1)+IF(I81=0,0,1)+IF(I100=0,0,1)+IF(I119=0,0,1)+IF(I138=0,0,1)+IF(I157=0,0,1)+IF(I176=0,0,1)+IF(I195=0,0,1))</f>
        <v>233.09099999999998</v>
      </c>
      <c r="J196" s="34">
        <f>(J24+J43+J62+J81+J100+J119+J138+J157+J176+J195)/(IF(J24=0,0,1)+IF(J43=0,0,1)+IF(J62=0,0,1)+IF(J81=0,0,1)+IF(J100=0,0,1)+IF(J119=0,0,1)+IF(J138=0,0,1)+IF(J157=0,0,1)+IF(J176=0,0,1)+IF(J195=0,0,1))</f>
        <v>1723.5259999999998</v>
      </c>
      <c r="K196" s="34"/>
      <c r="L196" s="34">
        <f>(L24+L43+L62+L81+L100+L119+L138+L157+L176+L195)/(IF(L24=0,0,1)+IF(L43=0,0,1)+IF(L62=0,0,1)+IF(L81=0,0,1)+IF(L100=0,0,1)+IF(L119=0,0,1)+IF(L138=0,0,1)+IF(L157=0,0,1)+IF(L176=0,0,1)+IF(L195=0,0,1))</f>
        <v>95.979000000000013</v>
      </c>
    </row>
  </sheetData>
  <sheetProtection sheet="1" objects="1" scenarios="1"/>
  <mergeCells count="14">
    <mergeCell ref="H1:K1"/>
    <mergeCell ref="H2:K2"/>
    <mergeCell ref="C43:D43"/>
    <mergeCell ref="C81:D81"/>
    <mergeCell ref="C100:D100"/>
    <mergeCell ref="C24:D24"/>
    <mergeCell ref="C62:D62"/>
    <mergeCell ref="C1:E1"/>
    <mergeCell ref="C196:E196"/>
    <mergeCell ref="C195:D195"/>
    <mergeCell ref="C119:D119"/>
    <mergeCell ref="C138:D138"/>
    <mergeCell ref="C157:D157"/>
    <mergeCell ref="C176:D176"/>
  </mergeCells>
  <phoneticPr fontId="0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Р7-Офис/7.4.0.223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dcterms:created xsi:type="dcterms:W3CDTF">2022-05-16T14:23:56Z</dcterms:created>
  <dcterms:modified xsi:type="dcterms:W3CDTF">2023-10-19T07:40:53Z</dcterms:modified>
</cp:coreProperties>
</file>