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6" i="1" l="1"/>
  <c r="F36" i="1"/>
  <c r="E36" i="1"/>
  <c r="D36" i="1"/>
  <c r="G32" i="1"/>
  <c r="F32" i="1"/>
  <c r="E32" i="1"/>
  <c r="D32" i="1"/>
  <c r="G25" i="1"/>
  <c r="G37" i="1" s="1"/>
  <c r="F25" i="1"/>
  <c r="F37" i="1" s="1"/>
  <c r="E25" i="1"/>
  <c r="E37" i="1" s="1"/>
  <c r="D25" i="1"/>
  <c r="D37" i="1" s="1"/>
</calcChain>
</file>

<file path=xl/sharedStrings.xml><?xml version="1.0" encoding="utf-8"?>
<sst xmlns="http://schemas.openxmlformats.org/spreadsheetml/2006/main" count="108" uniqueCount="104">
  <si>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</si>
  <si>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</si>
  <si>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</si>
  <si>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</si>
  <si>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</si>
  <si>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</si>
  <si>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</si>
  <si>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</si>
  <si>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</si>
  <si>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</si>
  <si>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</si>
  <si>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Омлет натуральный с сыром</t>
  </si>
  <si>
    <t>170</t>
  </si>
  <si>
    <t>18,12</t>
  </si>
  <si>
    <t>24,49</t>
  </si>
  <si>
    <t>5,16</t>
  </si>
  <si>
    <t>217,85</t>
  </si>
  <si>
    <t>Кофейный напиток с молоком</t>
  </si>
  <si>
    <t>200</t>
  </si>
  <si>
    <t>4,07</t>
  </si>
  <si>
    <t>4,57</t>
  </si>
  <si>
    <t>13,39</t>
  </si>
  <si>
    <t>75,54</t>
  </si>
  <si>
    <t>Хлеб пшеничный</t>
  </si>
  <si>
    <t>100</t>
  </si>
  <si>
    <t>7,60</t>
  </si>
  <si>
    <t>0,80</t>
  </si>
  <si>
    <t>48,60</t>
  </si>
  <si>
    <t>165,28</t>
  </si>
  <si>
    <t>Масло сливочное с порциями</t>
  </si>
  <si>
    <t>10</t>
  </si>
  <si>
    <t>0,05</t>
  </si>
  <si>
    <t>8,25</t>
  </si>
  <si>
    <t>0,08</t>
  </si>
  <si>
    <t>51,94</t>
  </si>
  <si>
    <t>Итого завтрак</t>
  </si>
  <si>
    <t>29,83</t>
  </si>
  <si>
    <t>38,11</t>
  </si>
  <si>
    <t>67,23</t>
  </si>
  <si>
    <t>510,61</t>
  </si>
  <si>
    <t>Обед</t>
  </si>
  <si>
    <t>Суп картофельный с крупой рисовой на мясном бульоне</t>
  </si>
  <si>
    <t>300</t>
  </si>
  <si>
    <t>2,78</t>
  </si>
  <si>
    <t>7,95</t>
  </si>
  <si>
    <t>21,81</t>
  </si>
  <si>
    <t>120,03</t>
  </si>
  <si>
    <t>Жаркое по домашнему</t>
  </si>
  <si>
    <t>250</t>
  </si>
  <si>
    <t>24,24</t>
  </si>
  <si>
    <t>24,93</t>
  </si>
  <si>
    <t>27,11</t>
  </si>
  <si>
    <t>300,90</t>
  </si>
  <si>
    <t>Сдоба обыкновенная</t>
  </si>
  <si>
    <t>60</t>
  </si>
  <si>
    <t>4,44</t>
  </si>
  <si>
    <t>3,46</t>
  </si>
  <si>
    <t>38,66</t>
  </si>
  <si>
    <t>139,17</t>
  </si>
  <si>
    <t>Фрукты свежие</t>
  </si>
  <si>
    <t>120</t>
  </si>
  <si>
    <t>0,48</t>
  </si>
  <si>
    <t>11,76</t>
  </si>
  <si>
    <t>39,17</t>
  </si>
  <si>
    <t>Компот из свежих плодов</t>
  </si>
  <si>
    <t>180</t>
  </si>
  <si>
    <t>0,07</t>
  </si>
  <si>
    <t>10,75</t>
  </si>
  <si>
    <t>29,56</t>
  </si>
  <si>
    <t>Хлеб ржаной</t>
  </si>
  <si>
    <t>90</t>
  </si>
  <si>
    <t>7,65</t>
  </si>
  <si>
    <t>2,70</t>
  </si>
  <si>
    <t>39,60</t>
  </si>
  <si>
    <t>150,00</t>
  </si>
  <si>
    <t>Итого обед</t>
  </si>
  <si>
    <t>39,66</t>
  </si>
  <si>
    <t>39,59</t>
  </si>
  <si>
    <t>149,69</t>
  </si>
  <si>
    <t>778,83</t>
  </si>
  <si>
    <t>Полдник</t>
  </si>
  <si>
    <t>Творожный пуддинг</t>
  </si>
  <si>
    <t>Сок</t>
  </si>
  <si>
    <t>Фрукты</t>
  </si>
  <si>
    <t>Итого полдник</t>
  </si>
  <si>
    <t>Ужин</t>
  </si>
  <si>
    <t>Плов с курицей</t>
  </si>
  <si>
    <t>32,68</t>
  </si>
  <si>
    <t>21,82</t>
  </si>
  <si>
    <t>45,32</t>
  </si>
  <si>
    <t>356,36</t>
  </si>
  <si>
    <t>Кисель</t>
  </si>
  <si>
    <t>Масло</t>
  </si>
  <si>
    <t>Булочка, обогащенная микроэлементами</t>
  </si>
  <si>
    <t>Итого ужин</t>
  </si>
  <si>
    <t>2-ой ужин</t>
  </si>
  <si>
    <t>Кисломолочка</t>
  </si>
  <si>
    <t>Пряник</t>
  </si>
  <si>
    <t>Итого 2-ой ужин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</si>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</sst>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u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/>
    </xf>
    <xf numFmtId="0" fontId="1" fillId="0" borderId="0" xfId="0" applyNumberFormat="1" applyFont="1"/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49" fontId="1" fillId="3" borderId="5" xfId="0" applyNumberFormat="1" applyFont="1" applyFill="1" applyBorder="1"/>
    <xf numFmtId="0" fontId="0" fillId="0" borderId="0" xfId="0" applyNumberFormat="1" applyFont="1"/>
    <xf numFmtId="14" fontId="6" fillId="4" borderId="0" xfId="0" applyNumberFormat="1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7"/>
  <sheetViews>
    <sheetView tabSelected="1" workbookViewId="0">
      <selection activeCell="H6" sqref="H6"/>
    </sheetView>
  </sheetViews>
  <sheetFormatPr defaultRowHeight="14.4" x14ac:dyDescent="0.3"/>
  <cols>
    <col min="1" max="1" width="13.33203125" customWidth="1"/>
    <col min="2" max="2" width="19.33203125" customWidth="1"/>
    <col min="9" max="9" width="10.109375" bestFit="1" customWidth="1"/>
  </cols>
  <sheetData>
    <row r="2" spans="1:9" x14ac:dyDescent="0.3">
      <c r="A2" s="21" t="s">
        <v>100</v>
      </c>
      <c r="B2" s="22" t="s">
        <v>101</v>
      </c>
      <c r="C2" s="23"/>
      <c r="D2" s="24"/>
      <c r="E2" s="21" t="s">
        <v>102</v>
      </c>
      <c r="F2" s="25"/>
      <c r="G2" s="21"/>
      <c r="H2" s="26" t="s">
        <v>103</v>
      </c>
      <c r="I2" s="27">
        <v>45902</v>
      </c>
    </row>
    <row r="4" spans="1:9" ht="40.799999999999997" x14ac:dyDescent="0.3">
      <c r="A4" s="1" t="s">
        <v>0</v>
      </c>
      <c r="B4" s="2" t="s">
        <v>1</v>
      </c>
      <c r="C4" s="3" t="s">
        <v>2</v>
      </c>
      <c r="D4" s="1" t="s">
        <v>3</v>
      </c>
      <c r="E4" s="1"/>
      <c r="F4" s="1"/>
      <c r="G4" s="3" t="s">
        <v>4</v>
      </c>
    </row>
    <row r="5" spans="1:9" ht="20.399999999999999" x14ac:dyDescent="0.3">
      <c r="A5" s="1"/>
      <c r="B5" s="2"/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</row>
    <row r="6" spans="1:9" ht="20.399999999999999" x14ac:dyDescent="0.3">
      <c r="A6" s="3">
        <v>1</v>
      </c>
      <c r="B6" s="4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</row>
    <row r="7" spans="1:9" ht="40.799999999999997" x14ac:dyDescent="0.3">
      <c r="A7" s="3"/>
      <c r="B7" s="5" t="s">
        <v>10</v>
      </c>
      <c r="C7" s="3"/>
      <c r="D7" s="3"/>
      <c r="E7" s="3"/>
      <c r="F7" s="3"/>
      <c r="G7" s="3"/>
    </row>
    <row r="8" spans="1:9" ht="147" x14ac:dyDescent="0.3">
      <c r="A8" s="6"/>
      <c r="B8" s="7" t="s">
        <v>11</v>
      </c>
      <c r="C8" s="6" t="s">
        <v>12</v>
      </c>
      <c r="D8" s="6" t="s">
        <v>13</v>
      </c>
      <c r="E8" s="6" t="s">
        <v>14</v>
      </c>
      <c r="F8" s="6" t="s">
        <v>15</v>
      </c>
      <c r="G8" s="6" t="s">
        <v>16</v>
      </c>
    </row>
    <row r="9" spans="1:9" ht="126" x14ac:dyDescent="0.3">
      <c r="A9" s="6"/>
      <c r="B9" s="7" t="s">
        <v>17</v>
      </c>
      <c r="C9" s="6" t="s">
        <v>18</v>
      </c>
      <c r="D9" s="6" t="s">
        <v>19</v>
      </c>
      <c r="E9" s="6" t="s">
        <v>20</v>
      </c>
      <c r="F9" s="6" t="s">
        <v>21</v>
      </c>
      <c r="G9" s="6" t="s">
        <v>22</v>
      </c>
    </row>
    <row r="10" spans="1:9" ht="84" x14ac:dyDescent="0.3">
      <c r="A10" s="8"/>
      <c r="B10" s="9" t="s">
        <v>23</v>
      </c>
      <c r="C10" s="10" t="s">
        <v>24</v>
      </c>
      <c r="D10" s="10" t="s">
        <v>25</v>
      </c>
      <c r="E10" s="10" t="s">
        <v>26</v>
      </c>
      <c r="F10" s="10" t="s">
        <v>27</v>
      </c>
      <c r="G10" s="10" t="s">
        <v>28</v>
      </c>
    </row>
    <row r="11" spans="1:9" ht="147" x14ac:dyDescent="0.3">
      <c r="A11" s="11"/>
      <c r="B11" s="12" t="s">
        <v>29</v>
      </c>
      <c r="C11" s="13" t="s">
        <v>30</v>
      </c>
      <c r="D11" s="13" t="s">
        <v>31</v>
      </c>
      <c r="E11" s="13" t="s">
        <v>32</v>
      </c>
      <c r="F11" s="13" t="s">
        <v>33</v>
      </c>
      <c r="G11" s="13" t="s">
        <v>34</v>
      </c>
    </row>
    <row r="12" spans="1:9" ht="81.599999999999994" x14ac:dyDescent="0.3">
      <c r="A12" s="14"/>
      <c r="B12" s="15" t="s">
        <v>35</v>
      </c>
      <c r="C12" s="14"/>
      <c r="D12" s="14" t="s">
        <v>36</v>
      </c>
      <c r="E12" s="14" t="s">
        <v>37</v>
      </c>
      <c r="F12" s="14" t="s">
        <v>38</v>
      </c>
      <c r="G12" s="14" t="s">
        <v>39</v>
      </c>
    </row>
    <row r="13" spans="1:9" ht="20.399999999999999" x14ac:dyDescent="0.3">
      <c r="A13" s="14"/>
      <c r="B13" s="16" t="s">
        <v>40</v>
      </c>
      <c r="C13" s="14"/>
      <c r="D13" s="14"/>
      <c r="E13" s="14"/>
      <c r="F13" s="14"/>
      <c r="G13" s="14"/>
    </row>
    <row r="14" spans="1:9" ht="252" x14ac:dyDescent="0.3">
      <c r="A14" s="6"/>
      <c r="B14" s="7" t="s">
        <v>41</v>
      </c>
      <c r="C14" s="6" t="s">
        <v>42</v>
      </c>
      <c r="D14" s="6" t="s">
        <v>43</v>
      </c>
      <c r="E14" s="6" t="s">
        <v>44</v>
      </c>
      <c r="F14" s="6" t="s">
        <v>45</v>
      </c>
      <c r="G14" s="6" t="s">
        <v>46</v>
      </c>
    </row>
    <row r="15" spans="1:9" ht="105" x14ac:dyDescent="0.3">
      <c r="A15" s="6"/>
      <c r="B15" s="7" t="s">
        <v>47</v>
      </c>
      <c r="C15" s="6" t="s">
        <v>48</v>
      </c>
      <c r="D15" s="6" t="s">
        <v>49</v>
      </c>
      <c r="E15" s="6" t="s">
        <v>50</v>
      </c>
      <c r="F15" s="6" t="s">
        <v>51</v>
      </c>
      <c r="G15" s="6" t="s">
        <v>52</v>
      </c>
    </row>
    <row r="16" spans="1:9" ht="105" x14ac:dyDescent="0.3">
      <c r="A16" s="6"/>
      <c r="B16" s="7" t="s">
        <v>53</v>
      </c>
      <c r="C16" s="6" t="s">
        <v>54</v>
      </c>
      <c r="D16" s="6" t="s">
        <v>55</v>
      </c>
      <c r="E16" s="6" t="s">
        <v>56</v>
      </c>
      <c r="F16" s="6" t="s">
        <v>57</v>
      </c>
      <c r="G16" s="6" t="s">
        <v>58</v>
      </c>
    </row>
    <row r="17" spans="1:7" ht="84" x14ac:dyDescent="0.3">
      <c r="A17" s="6"/>
      <c r="B17" s="7" t="s">
        <v>59</v>
      </c>
      <c r="C17" s="6" t="s">
        <v>60</v>
      </c>
      <c r="D17" s="6" t="s">
        <v>61</v>
      </c>
      <c r="E17" s="6" t="s">
        <v>61</v>
      </c>
      <c r="F17" s="6" t="s">
        <v>62</v>
      </c>
      <c r="G17" s="6" t="s">
        <v>63</v>
      </c>
    </row>
    <row r="18" spans="1:7" ht="126" x14ac:dyDescent="0.3">
      <c r="A18" s="8"/>
      <c r="B18" s="9" t="s">
        <v>64</v>
      </c>
      <c r="C18" s="10" t="s">
        <v>65</v>
      </c>
      <c r="D18" s="10" t="s">
        <v>66</v>
      </c>
      <c r="E18" s="10" t="s">
        <v>66</v>
      </c>
      <c r="F18" s="10" t="s">
        <v>67</v>
      </c>
      <c r="G18" s="10" t="s">
        <v>68</v>
      </c>
    </row>
    <row r="19" spans="1:7" ht="63" x14ac:dyDescent="0.3">
      <c r="A19" s="8"/>
      <c r="B19" s="9" t="s">
        <v>69</v>
      </c>
      <c r="C19" s="10" t="s">
        <v>70</v>
      </c>
      <c r="D19" s="10" t="s">
        <v>71</v>
      </c>
      <c r="E19" s="10" t="s">
        <v>72</v>
      </c>
      <c r="F19" s="10" t="s">
        <v>73</v>
      </c>
      <c r="G19" s="10" t="s">
        <v>74</v>
      </c>
    </row>
    <row r="20" spans="1:7" ht="61.2" x14ac:dyDescent="0.3">
      <c r="A20" s="14"/>
      <c r="B20" s="15" t="s">
        <v>75</v>
      </c>
      <c r="C20" s="14"/>
      <c r="D20" s="14" t="s">
        <v>76</v>
      </c>
      <c r="E20" s="14" t="s">
        <v>77</v>
      </c>
      <c r="F20" s="14" t="s">
        <v>78</v>
      </c>
      <c r="G20" s="14" t="s">
        <v>79</v>
      </c>
    </row>
    <row r="21" spans="1:7" ht="40.799999999999997" x14ac:dyDescent="0.3">
      <c r="A21" s="14"/>
      <c r="B21" s="16" t="s">
        <v>80</v>
      </c>
      <c r="C21" s="14"/>
      <c r="D21" s="14"/>
      <c r="E21" s="14"/>
      <c r="F21" s="14"/>
      <c r="G21" s="14"/>
    </row>
    <row r="22" spans="1:7" ht="105" x14ac:dyDescent="0.3">
      <c r="A22" s="6"/>
      <c r="B22" s="7" t="s">
        <v>81</v>
      </c>
      <c r="C22" s="6">
        <v>100</v>
      </c>
      <c r="D22" s="6">
        <v>22.4</v>
      </c>
      <c r="E22" s="6">
        <v>18.100000000000001</v>
      </c>
      <c r="F22" s="6">
        <v>24.6</v>
      </c>
      <c r="G22" s="6">
        <v>359</v>
      </c>
    </row>
    <row r="23" spans="1:7" ht="21" x14ac:dyDescent="0.3">
      <c r="A23" s="6"/>
      <c r="B23" s="7" t="s">
        <v>82</v>
      </c>
      <c r="C23" s="6">
        <v>200</v>
      </c>
      <c r="D23" s="6">
        <v>1</v>
      </c>
      <c r="E23" s="6">
        <v>0.2</v>
      </c>
      <c r="F23" s="6">
        <v>19.8</v>
      </c>
      <c r="G23" s="6">
        <v>86</v>
      </c>
    </row>
    <row r="24" spans="1:7" ht="42" x14ac:dyDescent="0.3">
      <c r="A24" s="6"/>
      <c r="B24" s="7" t="s">
        <v>83</v>
      </c>
      <c r="C24" s="6">
        <v>300</v>
      </c>
      <c r="D24" s="6">
        <v>1.8</v>
      </c>
      <c r="E24" s="6">
        <v>0.4</v>
      </c>
      <c r="F24" s="6">
        <v>16.5</v>
      </c>
      <c r="G24" s="6">
        <v>87.6</v>
      </c>
    </row>
    <row r="25" spans="1:7" ht="81.599999999999994" x14ac:dyDescent="0.3">
      <c r="A25" s="14"/>
      <c r="B25" s="15" t="s">
        <v>84</v>
      </c>
      <c r="C25" s="14"/>
      <c r="D25" s="14">
        <f>SUM(D22:D24)</f>
        <v>25.2</v>
      </c>
      <c r="E25" s="14">
        <f>SUM(E22:E24)</f>
        <v>18.7</v>
      </c>
      <c r="F25" s="14">
        <f>SUM(F22:F24)</f>
        <v>60.900000000000006</v>
      </c>
      <c r="G25" s="14">
        <f>SUM(G22:G24)</f>
        <v>532.6</v>
      </c>
    </row>
    <row r="26" spans="1:7" ht="40.799999999999997" x14ac:dyDescent="0.3">
      <c r="A26" s="14"/>
      <c r="B26" s="16" t="s">
        <v>85</v>
      </c>
      <c r="C26" s="14"/>
      <c r="D26" s="14"/>
      <c r="E26" s="14"/>
      <c r="F26" s="14"/>
      <c r="G26" s="14"/>
    </row>
    <row r="27" spans="1:7" ht="84" x14ac:dyDescent="0.3">
      <c r="A27" s="6"/>
      <c r="B27" s="7" t="s">
        <v>86</v>
      </c>
      <c r="C27" s="6" t="s">
        <v>48</v>
      </c>
      <c r="D27" s="6" t="s">
        <v>87</v>
      </c>
      <c r="E27" s="6" t="s">
        <v>88</v>
      </c>
      <c r="F27" s="6" t="s">
        <v>89</v>
      </c>
      <c r="G27" s="6" t="s">
        <v>90</v>
      </c>
    </row>
    <row r="28" spans="1:7" ht="42" x14ac:dyDescent="0.3">
      <c r="A28" s="8"/>
      <c r="B28" s="9" t="s">
        <v>91</v>
      </c>
      <c r="C28" s="10">
        <v>200</v>
      </c>
      <c r="D28" s="10">
        <v>0.1</v>
      </c>
      <c r="E28" s="10">
        <v>0.1</v>
      </c>
      <c r="F28" s="10">
        <v>27.9</v>
      </c>
      <c r="G28" s="10">
        <v>113</v>
      </c>
    </row>
    <row r="29" spans="1:7" ht="84" x14ac:dyDescent="0.3">
      <c r="A29" s="8"/>
      <c r="B29" s="9" t="s">
        <v>23</v>
      </c>
      <c r="C29" s="10">
        <v>100</v>
      </c>
      <c r="D29" s="10">
        <v>7.7</v>
      </c>
      <c r="E29" s="10">
        <v>2.4</v>
      </c>
      <c r="F29" s="10">
        <v>53.4</v>
      </c>
      <c r="G29" s="10">
        <v>254</v>
      </c>
    </row>
    <row r="30" spans="1:7" ht="42" x14ac:dyDescent="0.3">
      <c r="A30" s="11"/>
      <c r="B30" s="12" t="s">
        <v>92</v>
      </c>
      <c r="C30" s="13">
        <v>10</v>
      </c>
      <c r="D30" s="13">
        <v>0.1</v>
      </c>
      <c r="E30" s="13">
        <v>8.3000000000000007</v>
      </c>
      <c r="F30" s="13">
        <v>0.1</v>
      </c>
      <c r="G30" s="13">
        <v>75</v>
      </c>
    </row>
    <row r="31" spans="1:7" ht="189" x14ac:dyDescent="0.4">
      <c r="A31" s="8"/>
      <c r="B31" s="9" t="s">
        <v>93</v>
      </c>
      <c r="C31" s="10">
        <v>50</v>
      </c>
      <c r="D31" s="10">
        <v>5.75</v>
      </c>
      <c r="E31" s="10">
        <v>4.71</v>
      </c>
      <c r="F31" s="10">
        <v>13.32</v>
      </c>
      <c r="G31" s="17">
        <v>183.5</v>
      </c>
    </row>
    <row r="32" spans="1:7" ht="61.2" x14ac:dyDescent="0.3">
      <c r="A32" s="18"/>
      <c r="B32" s="15" t="s">
        <v>94</v>
      </c>
      <c r="C32" s="18"/>
      <c r="D32" s="14">
        <f>SUM(D28:D31)</f>
        <v>13.649999999999999</v>
      </c>
      <c r="E32" s="14">
        <f>SUM(E28:E31)</f>
        <v>15.510000000000002</v>
      </c>
      <c r="F32" s="14">
        <f>SUM(F28:F31)</f>
        <v>94.72</v>
      </c>
      <c r="G32" s="14">
        <f>SUM(G28:G31)</f>
        <v>625.5</v>
      </c>
    </row>
    <row r="33" spans="1:7" ht="40.799999999999997" x14ac:dyDescent="0.3">
      <c r="A33" s="14"/>
      <c r="B33" s="16" t="s">
        <v>95</v>
      </c>
      <c r="C33" s="14"/>
      <c r="D33" s="14"/>
      <c r="E33" s="14"/>
      <c r="F33" s="14"/>
      <c r="G33" s="14"/>
    </row>
    <row r="34" spans="1:7" ht="63" x14ac:dyDescent="0.3">
      <c r="A34" s="8"/>
      <c r="B34" s="9" t="s">
        <v>96</v>
      </c>
      <c r="C34" s="10">
        <v>200</v>
      </c>
      <c r="D34" s="10">
        <v>6</v>
      </c>
      <c r="E34" s="10">
        <v>2</v>
      </c>
      <c r="F34" s="10">
        <v>8.4</v>
      </c>
      <c r="G34" s="10">
        <v>80</v>
      </c>
    </row>
    <row r="35" spans="1:7" ht="42" x14ac:dyDescent="0.3">
      <c r="A35" s="6"/>
      <c r="B35" s="19" t="s">
        <v>97</v>
      </c>
      <c r="C35" s="6">
        <v>30</v>
      </c>
      <c r="D35" s="6">
        <v>1.8</v>
      </c>
      <c r="E35" s="6">
        <v>1.4</v>
      </c>
      <c r="F35" s="6">
        <v>22.5</v>
      </c>
      <c r="G35" s="6">
        <v>109.8</v>
      </c>
    </row>
    <row r="36" spans="1:7" ht="81.599999999999994" x14ac:dyDescent="0.3">
      <c r="A36" s="14"/>
      <c r="B36" s="15" t="s">
        <v>98</v>
      </c>
      <c r="C36" s="14"/>
      <c r="D36" s="14">
        <f t="shared" ref="D36:G36" si="0">SUM(D34:D35)</f>
        <v>7.8</v>
      </c>
      <c r="E36" s="14">
        <f t="shared" si="0"/>
        <v>3.4</v>
      </c>
      <c r="F36" s="14">
        <f t="shared" si="0"/>
        <v>30.9</v>
      </c>
      <c r="G36" s="14">
        <f t="shared" si="0"/>
        <v>189.8</v>
      </c>
    </row>
    <row r="37" spans="1:7" ht="81.599999999999994" x14ac:dyDescent="0.35">
      <c r="A37" s="14"/>
      <c r="B37" s="15" t="s">
        <v>99</v>
      </c>
      <c r="C37" s="14"/>
      <c r="D37" s="20">
        <f>D12+D20+D25+D32+D36</f>
        <v>116.14</v>
      </c>
      <c r="E37" s="20">
        <f>E12+E20+E25+E32+E36</f>
        <v>115.31000000000002</v>
      </c>
      <c r="F37" s="20">
        <f>F12+F20+F25+F32+F36</f>
        <v>403.44000000000005</v>
      </c>
      <c r="G37" s="20">
        <f>G12+G20+G25+G32+G36</f>
        <v>2637.34</v>
      </c>
    </row>
  </sheetData>
  <mergeCells count="4">
    <mergeCell ref="A4:A5"/>
    <mergeCell ref="B4:B5"/>
    <mergeCell ref="D4:F4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2025-08-31T19:54:59Z</dcterms:created>
  <dcterms:modified xsi:type="dcterms:W3CDTF">2025-08-31T19:56:31Z</dcterms:modified>
</cp:coreProperties>
</file>