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466B98D496E196860FD64FF43C0CD87F0C76F0D1" xr6:coauthVersionLast="47" xr6:coauthVersionMax="47" xr10:uidLastSave="{64CA09B5-6A7A-4F8D-BFB5-7F0D73051AA9}"/>
  <bookViews>
    <workbookView xWindow="5760" yWindow="1884" windowWidth="17280" windowHeight="888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6" i="1" l="1"/>
  <c r="F108" i="1"/>
  <c r="G108" i="1"/>
  <c r="H108" i="1"/>
  <c r="I108" i="1"/>
  <c r="I119" i="1" s="1"/>
  <c r="J108" i="1"/>
  <c r="J119" i="1" s="1"/>
  <c r="A109" i="1"/>
  <c r="B109" i="1"/>
  <c r="F118" i="1"/>
  <c r="G118" i="1"/>
  <c r="H118" i="1"/>
  <c r="I118" i="1"/>
  <c r="J118" i="1"/>
  <c r="L118" i="1"/>
  <c r="L119" i="1" s="1"/>
  <c r="A119" i="1"/>
  <c r="B119" i="1"/>
  <c r="H119" i="1" l="1"/>
  <c r="G119" i="1"/>
  <c r="F119" i="1"/>
  <c r="G13" i="1"/>
  <c r="G127" i="1" l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H99" i="1"/>
  <c r="H80" i="1"/>
  <c r="H81" i="1" s="1"/>
  <c r="H61" i="1"/>
  <c r="H42" i="1"/>
  <c r="H23" i="1"/>
  <c r="H194" i="1"/>
  <c r="H175" i="1"/>
  <c r="H156" i="1"/>
  <c r="H137" i="1"/>
  <c r="H138" i="1" s="1"/>
  <c r="G99" i="1"/>
  <c r="G61" i="1"/>
  <c r="G42" i="1"/>
  <c r="G23" i="1"/>
  <c r="G194" i="1"/>
  <c r="G175" i="1"/>
  <c r="G156" i="1"/>
  <c r="G157" i="1" s="1"/>
  <c r="G137" i="1"/>
  <c r="G138" i="1" s="1"/>
  <c r="L196" i="1" l="1"/>
  <c r="I24" i="1"/>
  <c r="J24" i="1"/>
  <c r="I100" i="1"/>
  <c r="J176" i="1"/>
  <c r="J43" i="1"/>
  <c r="J196" i="1" s="1"/>
  <c r="G100" i="1"/>
  <c r="H43" i="1"/>
  <c r="I138" i="1"/>
  <c r="G195" i="1"/>
  <c r="H157" i="1"/>
  <c r="G24" i="1"/>
  <c r="H176" i="1"/>
  <c r="G176" i="1"/>
  <c r="G62" i="1"/>
  <c r="H100" i="1"/>
  <c r="G43" i="1"/>
  <c r="H195" i="1"/>
  <c r="H62" i="1"/>
  <c r="H24" i="1"/>
  <c r="G196" i="1" l="1"/>
  <c r="H196" i="1"/>
  <c r="I196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38" i="1" l="1"/>
  <c r="F24" i="1"/>
  <c r="F157" i="1"/>
  <c r="F195" i="1"/>
  <c r="F176" i="1"/>
  <c r="F62" i="1"/>
  <c r="F196" i="1" s="1"/>
  <c r="F43" i="1"/>
</calcChain>
</file>

<file path=xl/sharedStrings.xml><?xml version="1.0" encoding="utf-8"?>
<sst xmlns="http://schemas.openxmlformats.org/spreadsheetml/2006/main" count="284" uniqueCount="94">
  <si>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</si>
  <si>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</si>
  <si>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</si>
  <si>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</si>
  <si>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</si>
  <si>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</si>
  <si>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</si>
  <si>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</si>
  <si>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</si>
  <si>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</si>
  <si>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</si>
  <si>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</si>
  <si>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</si>
  <si>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</si>
  <si>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</si>
  <si>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</si>
  <si>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</si>
  <si>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</si>
  <si>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</si>
  <si>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</si>
  <si>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</si>
  <si>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</si>
  <si>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</si>
  <si>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</si>
  <si>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</si>
  <si>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</si>
  <si>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</si>
  <si>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</si>
  <si>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</si>
  <si>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</si>
  <si>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</si>
  <si>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</si>
  <si>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</si>
  <si>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</si>
  <si>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</si>
  <si>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</si>
  <si>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</si>
  <si>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</si>
  <si>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</si>
  <si>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</si>
  <si>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</si>
  <si>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</si>
  <si>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</si>
  <si>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</si>
  <si>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</si>
  <si>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</si>
  <si>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</si>
  <si>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</si>
  <si>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</si>
  <si>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</si>
  <si>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</si>
  <si>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</si>
  <si>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</si>
  <si>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</si>
  <si>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</si>
  <si>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</si>
  <si>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</si>
  <si>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</si>
  <si>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</si>
  <si>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</si>
  <si>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</si>
  <si>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</si>
  <si>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</si>
  <si>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</si>
  <si>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</si>
  <si>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</si>
  <si>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</si>
  <si>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</si>
  <si>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</si>
  <si>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</si>
  <si>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</si>
  <si>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</si>
  <si>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</si>
  <si>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</si>
  <si>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</si>
  <si>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</si>
  <si>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</si>
  <si>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</si>
  <si>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</si>
  <si>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</si>
  <si>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</si>
  <si>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</si>
  <si>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</si>
  <si>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03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</si>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</sst>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3" t="s">
        <v>93</v>
      </c>
      <c r="D1" s="114"/>
      <c r="E1" s="114"/>
      <c r="F1" s="5" t="s">
        <v>14</v>
      </c>
      <c r="G1" s="4" t="s">
        <v>15</v>
      </c>
      <c r="H1" s="115" t="s">
        <v>51</v>
      </c>
      <c r="I1" s="115"/>
      <c r="J1" s="115"/>
      <c r="K1" s="115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16" t="s">
        <v>52</v>
      </c>
      <c r="I2" s="116"/>
      <c r="J2" s="116"/>
      <c r="K2" s="116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16</v>
      </c>
      <c r="I3" s="110" t="s">
        <v>83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99" t="s">
        <v>19</v>
      </c>
      <c r="E6" s="42" t="s">
        <v>81</v>
      </c>
      <c r="F6" s="106">
        <v>90</v>
      </c>
      <c r="G6" s="101">
        <v>8.2680000000000007</v>
      </c>
      <c r="H6" s="101">
        <v>9.9109999999999996</v>
      </c>
      <c r="I6" s="101">
        <v>9.1170000000000009</v>
      </c>
      <c r="J6" s="100">
        <v>159</v>
      </c>
      <c r="K6" s="46" t="s">
        <v>82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24</v>
      </c>
      <c r="E11" s="92" t="s">
        <v>85</v>
      </c>
      <c r="F11" s="93">
        <v>60</v>
      </c>
      <c r="G11" s="94">
        <v>0.66</v>
      </c>
      <c r="H11" s="94">
        <v>0.12</v>
      </c>
      <c r="I11" s="94">
        <v>2.2799999999999998</v>
      </c>
      <c r="J11" s="93">
        <v>14</v>
      </c>
      <c r="K11" s="75" t="s">
        <v>84</v>
      </c>
      <c r="L11" s="61"/>
    </row>
    <row r="12" spans="1:12" ht="13.8" x14ac:dyDescent="0.25">
      <c r="A12" s="15"/>
      <c r="B12" s="16"/>
      <c r="C12" s="17"/>
      <c r="D12" s="84" t="s">
        <v>46</v>
      </c>
      <c r="E12" s="42" t="s">
        <v>64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578</v>
      </c>
      <c r="G13" s="72">
        <f>SUM(G6:G12)</f>
        <v>20.056999999999999</v>
      </c>
      <c r="H13" s="72">
        <f>SUM(H6:H12)</f>
        <v>20.260999999999999</v>
      </c>
      <c r="I13" s="72">
        <f>SUM(I6:I12)</f>
        <v>67.078999999999994</v>
      </c>
      <c r="J13" s="71">
        <f>SUM(J6:J12)</f>
        <v>533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7" t="s">
        <v>4</v>
      </c>
      <c r="D24" s="118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5" t="s">
        <v>65</v>
      </c>
      <c r="F25" s="96">
        <v>180</v>
      </c>
      <c r="G25" s="97">
        <v>13.404999999999999</v>
      </c>
      <c r="H25" s="97">
        <v>15.241</v>
      </c>
      <c r="I25" s="97">
        <v>30.783999999999999</v>
      </c>
      <c r="J25" s="96">
        <v>314</v>
      </c>
      <c r="K25" s="59" t="s">
        <v>66</v>
      </c>
      <c r="L25" s="69"/>
    </row>
    <row r="26" spans="1:12" ht="13.8" x14ac:dyDescent="0.25">
      <c r="A26" s="37"/>
      <c r="B26" s="16"/>
      <c r="C26" s="17"/>
      <c r="D26" s="40"/>
      <c r="E26" s="88"/>
      <c r="F26" s="89"/>
      <c r="G26" s="90"/>
      <c r="H26" s="90"/>
      <c r="I26" s="90"/>
      <c r="J26" s="89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20" t="s">
        <v>22</v>
      </c>
      <c r="E29" s="42" t="s">
        <v>69</v>
      </c>
      <c r="F29" s="63">
        <v>100</v>
      </c>
      <c r="G29" s="65">
        <v>0.4</v>
      </c>
      <c r="H29" s="65">
        <v>0.4</v>
      </c>
      <c r="I29" s="65">
        <v>9.8000000000000007</v>
      </c>
      <c r="J29" s="63">
        <v>47</v>
      </c>
      <c r="K29" s="62" t="s">
        <v>45</v>
      </c>
      <c r="L29" s="61"/>
    </row>
    <row r="30" spans="1:12" ht="13.8" x14ac:dyDescent="0.25">
      <c r="A30" s="37"/>
      <c r="B30" s="16"/>
      <c r="C30" s="17"/>
      <c r="D30" s="40"/>
      <c r="E30" s="88"/>
      <c r="F30" s="89"/>
      <c r="G30" s="90"/>
      <c r="H30" s="90"/>
      <c r="I30" s="90"/>
      <c r="J30" s="89"/>
      <c r="K30" s="66"/>
      <c r="L30" s="61"/>
    </row>
    <row r="31" spans="1:12" ht="13.8" x14ac:dyDescent="0.25">
      <c r="A31" s="37"/>
      <c r="B31" s="16"/>
      <c r="C31" s="17"/>
      <c r="D31" s="40"/>
      <c r="E31" s="88"/>
      <c r="F31" s="89"/>
      <c r="G31" s="90"/>
      <c r="H31" s="90"/>
      <c r="I31" s="90"/>
      <c r="J31" s="89"/>
      <c r="K31" s="66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528</v>
      </c>
      <c r="G32" s="72">
        <f t="shared" ref="G32:J32" si="4">SUM(G25:G31)</f>
        <v>16.331999999999997</v>
      </c>
      <c r="H32" s="72">
        <f t="shared" si="4"/>
        <v>16.003</v>
      </c>
      <c r="I32" s="72">
        <f t="shared" si="4"/>
        <v>67.41</v>
      </c>
      <c r="J32" s="71">
        <f t="shared" si="4"/>
        <v>484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7" t="s">
        <v>4</v>
      </c>
      <c r="D43" s="118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5" t="s">
        <v>56</v>
      </c>
      <c r="F44" s="96">
        <v>190</v>
      </c>
      <c r="G44" s="97">
        <v>12.76</v>
      </c>
      <c r="H44" s="97">
        <v>16.984000000000002</v>
      </c>
      <c r="I44" s="97">
        <v>32.883000000000003</v>
      </c>
      <c r="J44" s="96">
        <v>335</v>
      </c>
      <c r="K44" s="59" t="s">
        <v>67</v>
      </c>
      <c r="L44" s="13"/>
    </row>
    <row r="45" spans="1:12" ht="13.8" x14ac:dyDescent="0.25">
      <c r="A45" s="15"/>
      <c r="B45" s="16"/>
      <c r="C45" s="17"/>
      <c r="D45" s="40"/>
      <c r="E45" s="88"/>
      <c r="F45" s="89"/>
      <c r="G45" s="90"/>
      <c r="H45" s="90"/>
      <c r="I45" s="90"/>
      <c r="J45" s="89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88"/>
      <c r="F48" s="89"/>
      <c r="G48" s="90"/>
      <c r="H48" s="90"/>
      <c r="I48" s="90"/>
      <c r="J48" s="89"/>
      <c r="K48" s="66"/>
      <c r="L48" s="19"/>
    </row>
    <row r="49" spans="1:12" ht="13.8" x14ac:dyDescent="0.25">
      <c r="A49" s="15"/>
      <c r="B49" s="16"/>
      <c r="C49" s="17"/>
      <c r="D49" s="20" t="s">
        <v>24</v>
      </c>
      <c r="E49" s="92" t="s">
        <v>86</v>
      </c>
      <c r="F49" s="93">
        <v>60</v>
      </c>
      <c r="G49" s="94">
        <v>0.42</v>
      </c>
      <c r="H49" s="94">
        <v>0.06</v>
      </c>
      <c r="I49" s="94">
        <v>1.1399999999999999</v>
      </c>
      <c r="J49" s="93">
        <v>7</v>
      </c>
      <c r="K49" s="75" t="s">
        <v>84</v>
      </c>
      <c r="L49" s="19"/>
    </row>
    <row r="50" spans="1:12" ht="13.8" x14ac:dyDescent="0.25">
      <c r="A50" s="15"/>
      <c r="B50" s="16"/>
      <c r="C50" s="17"/>
      <c r="D50" s="84" t="s">
        <v>46</v>
      </c>
      <c r="E50" s="42" t="s">
        <v>87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88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 t="shared" ref="G51:J51" si="9">SUM(G44:G50)</f>
        <v>16.532</v>
      </c>
      <c r="H51" s="72">
        <f>SUM(H44:H50)</f>
        <v>17.545999999999999</v>
      </c>
      <c r="I51" s="72">
        <f t="shared" si="9"/>
        <v>77.399000000000001</v>
      </c>
      <c r="J51" s="71">
        <f t="shared" si="9"/>
        <v>547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7" t="s">
        <v>4</v>
      </c>
      <c r="D62" s="118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5" t="s">
        <v>70</v>
      </c>
      <c r="F63" s="86">
        <v>180</v>
      </c>
      <c r="G63" s="87">
        <v>16.664000000000001</v>
      </c>
      <c r="H63" s="87">
        <v>15.071999999999999</v>
      </c>
      <c r="I63" s="87">
        <v>40.137999999999998</v>
      </c>
      <c r="J63" s="86">
        <v>363</v>
      </c>
      <c r="K63" s="78" t="s">
        <v>71</v>
      </c>
      <c r="L63" s="69"/>
    </row>
    <row r="64" spans="1:12" ht="13.8" x14ac:dyDescent="0.25">
      <c r="A64" s="15"/>
      <c r="B64" s="16"/>
      <c r="C64" s="17"/>
      <c r="D64" s="40"/>
      <c r="E64" s="88"/>
      <c r="F64" s="89"/>
      <c r="G64" s="89"/>
      <c r="H64" s="89"/>
      <c r="I64" s="89"/>
      <c r="J64" s="89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68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88"/>
      <c r="F67" s="89"/>
      <c r="G67" s="89"/>
      <c r="H67" s="89"/>
      <c r="I67" s="89"/>
      <c r="J67" s="89"/>
      <c r="K67" s="66"/>
      <c r="L67" s="61"/>
    </row>
    <row r="68" spans="1:12" ht="27.6" x14ac:dyDescent="0.25">
      <c r="A68" s="15"/>
      <c r="B68" s="16"/>
      <c r="C68" s="17"/>
      <c r="D68" s="20" t="s">
        <v>24</v>
      </c>
      <c r="E68" s="92" t="s">
        <v>89</v>
      </c>
      <c r="F68" s="93">
        <v>65</v>
      </c>
      <c r="G68" s="94">
        <v>0.54</v>
      </c>
      <c r="H68" s="94">
        <v>5.085</v>
      </c>
      <c r="I68" s="94">
        <v>1.71</v>
      </c>
      <c r="J68" s="93">
        <v>55</v>
      </c>
      <c r="K68" s="75" t="s">
        <v>47</v>
      </c>
      <c r="L68" s="61"/>
    </row>
    <row r="69" spans="1:12" ht="13.8" x14ac:dyDescent="0.25">
      <c r="A69" s="15"/>
      <c r="B69" s="16"/>
      <c r="C69" s="17"/>
      <c r="D69" s="40"/>
      <c r="E69" s="88"/>
      <c r="F69" s="89"/>
      <c r="G69" s="89"/>
      <c r="H69" s="89"/>
      <c r="I69" s="89"/>
      <c r="J69" s="89"/>
      <c r="K69" s="66"/>
      <c r="L69" s="19"/>
    </row>
    <row r="70" spans="1:12" ht="14.4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7" t="s">
        <v>4</v>
      </c>
      <c r="D81" s="118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27.6" x14ac:dyDescent="0.25">
      <c r="A82" s="103">
        <v>1</v>
      </c>
      <c r="B82" s="104">
        <v>5</v>
      </c>
      <c r="C82" s="105" t="s">
        <v>18</v>
      </c>
      <c r="D82" s="47" t="s">
        <v>19</v>
      </c>
      <c r="E82" s="67" t="s">
        <v>76</v>
      </c>
      <c r="F82" s="82">
        <v>95</v>
      </c>
      <c r="G82" s="83">
        <v>13.015000000000001</v>
      </c>
      <c r="H82" s="83">
        <v>10.978999999999999</v>
      </c>
      <c r="I82" s="83">
        <v>6.2759999999999998</v>
      </c>
      <c r="J82" s="82">
        <v>176</v>
      </c>
      <c r="K82" s="68" t="s">
        <v>77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73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72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07"/>
      <c r="F86" s="108"/>
      <c r="G86" s="108"/>
      <c r="H86" s="108"/>
      <c r="I86" s="108"/>
      <c r="J86" s="108"/>
      <c r="K86" s="109"/>
      <c r="L86" s="45"/>
    </row>
    <row r="87" spans="1:12" ht="15.6" x14ac:dyDescent="0.25">
      <c r="A87" s="15"/>
      <c r="B87" s="16"/>
      <c r="C87" s="17"/>
      <c r="D87" s="40"/>
      <c r="E87" s="107"/>
      <c r="F87" s="108"/>
      <c r="G87" s="108"/>
      <c r="H87" s="108"/>
      <c r="I87" s="108"/>
      <c r="J87" s="108"/>
      <c r="K87" s="109"/>
      <c r="L87" s="45"/>
    </row>
    <row r="88" spans="1:12" ht="13.8" x14ac:dyDescent="0.25">
      <c r="A88" s="15"/>
      <c r="B88" s="16"/>
      <c r="C88" s="17"/>
      <c r="D88" s="84" t="s">
        <v>46</v>
      </c>
      <c r="E88" s="42" t="s">
        <v>90</v>
      </c>
      <c r="F88" s="63">
        <v>30</v>
      </c>
      <c r="G88" s="65">
        <v>1.8460000000000001</v>
      </c>
      <c r="H88" s="63">
        <v>4.7709999999999999</v>
      </c>
      <c r="I88" s="65">
        <v>19.071999999999999</v>
      </c>
      <c r="J88" s="63">
        <v>127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19.650000000000002</v>
      </c>
      <c r="H89" s="72">
        <f>SUM(H82:H88)</f>
        <v>20.709</v>
      </c>
      <c r="I89" s="72">
        <f>SUM(I82:I88)</f>
        <v>68.861000000000004</v>
      </c>
      <c r="J89" s="71">
        <f>SUM(J82:J88)</f>
        <v>558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7" t="s">
        <v>4</v>
      </c>
      <c r="D100" s="118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2">
        <v>94</v>
      </c>
      <c r="G101" s="83">
        <v>12.363</v>
      </c>
      <c r="H101" s="83">
        <v>12.803000000000001</v>
      </c>
      <c r="I101" s="83">
        <v>6.2229999999999999</v>
      </c>
      <c r="J101" s="82">
        <v>190</v>
      </c>
      <c r="K101" s="68" t="s">
        <v>61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72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24</v>
      </c>
      <c r="E106" s="92" t="s">
        <v>86</v>
      </c>
      <c r="F106" s="93">
        <v>60</v>
      </c>
      <c r="G106" s="94">
        <v>0.42</v>
      </c>
      <c r="H106" s="94">
        <v>0.06</v>
      </c>
      <c r="I106" s="94">
        <v>1.1399999999999999</v>
      </c>
      <c r="J106" s="93">
        <v>7</v>
      </c>
      <c r="K106" s="75" t="s">
        <v>84</v>
      </c>
      <c r="L106" s="61"/>
    </row>
    <row r="107" spans="1:12" ht="13.8" x14ac:dyDescent="0.25">
      <c r="A107" s="15"/>
      <c r="B107" s="16"/>
      <c r="C107" s="17"/>
      <c r="D107" s="84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customHeight="1" thickBot="1" x14ac:dyDescent="0.3">
      <c r="A119" s="33">
        <f>A101</f>
        <v>2</v>
      </c>
      <c r="B119" s="34">
        <f>B101</f>
        <v>1</v>
      </c>
      <c r="C119" s="117" t="s">
        <v>4</v>
      </c>
      <c r="D119" s="119"/>
      <c r="E119" s="35"/>
      <c r="F119" s="36">
        <f>F108+F118</f>
        <v>657</v>
      </c>
      <c r="G119" s="36">
        <f t="shared" ref="G119:J119" si="24">G108+G118</f>
        <v>19.392000000000003</v>
      </c>
      <c r="H119" s="36">
        <f t="shared" si="24"/>
        <v>18.132999999999999</v>
      </c>
      <c r="I119" s="36">
        <f t="shared" si="24"/>
        <v>75.254999999999995</v>
      </c>
      <c r="J119" s="36">
        <f t="shared" si="24"/>
        <v>545</v>
      </c>
      <c r="K119" s="36"/>
      <c r="L119" s="36">
        <f t="shared" ref="L119" si="25">L108+L118</f>
        <v>92.76</v>
      </c>
    </row>
    <row r="120" spans="1:12" ht="39.6" x14ac:dyDescent="0.25">
      <c r="A120" s="37">
        <v>2</v>
      </c>
      <c r="B120" s="16">
        <v>2</v>
      </c>
      <c r="C120" s="11" t="s">
        <v>18</v>
      </c>
      <c r="D120" s="47" t="s">
        <v>19</v>
      </c>
      <c r="E120" s="95" t="s">
        <v>78</v>
      </c>
      <c r="F120" s="86">
        <v>180</v>
      </c>
      <c r="G120" s="87">
        <v>17.007000000000001</v>
      </c>
      <c r="H120" s="87">
        <v>18.901</v>
      </c>
      <c r="I120" s="87">
        <v>30.908000000000001</v>
      </c>
      <c r="J120" s="86">
        <v>362</v>
      </c>
      <c r="K120" s="111" t="s">
        <v>79</v>
      </c>
      <c r="L120" s="69"/>
    </row>
    <row r="121" spans="1:12" ht="13.8" x14ac:dyDescent="0.25">
      <c r="A121" s="37"/>
      <c r="B121" s="16"/>
      <c r="C121" s="17"/>
      <c r="D121" s="40"/>
      <c r="E121" s="91"/>
      <c r="F121" s="91"/>
      <c r="G121" s="91"/>
      <c r="H121" s="91"/>
      <c r="I121" s="91"/>
      <c r="J121" s="91"/>
      <c r="K121" s="91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69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3.8" x14ac:dyDescent="0.25">
      <c r="A125" s="37"/>
      <c r="B125" s="16"/>
      <c r="C125" s="17"/>
      <c r="D125" s="40"/>
      <c r="E125" s="91"/>
      <c r="F125" s="91"/>
      <c r="G125" s="91"/>
      <c r="H125" s="91"/>
      <c r="I125" s="91"/>
      <c r="J125" s="91"/>
      <c r="K125" s="91"/>
      <c r="L125" s="61"/>
    </row>
    <row r="126" spans="1:12" ht="13.8" x14ac:dyDescent="0.25">
      <c r="A126" s="37"/>
      <c r="B126" s="16"/>
      <c r="C126" s="17"/>
      <c r="D126" s="40"/>
      <c r="E126" s="91"/>
      <c r="F126" s="91"/>
      <c r="G126" s="91"/>
      <c r="H126" s="91"/>
      <c r="I126" s="91"/>
      <c r="J126" s="91"/>
      <c r="K126" s="91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7" t="s">
        <v>4</v>
      </c>
      <c r="D138" s="118"/>
      <c r="E138" s="35"/>
      <c r="F138" s="36">
        <f>F127+F137</f>
        <v>528</v>
      </c>
      <c r="G138" s="36">
        <f t="shared" ref="G138:J138" si="28">G127+G137</f>
        <v>19.934000000000001</v>
      </c>
      <c r="H138" s="36">
        <f t="shared" si="28"/>
        <v>19.662999999999997</v>
      </c>
      <c r="I138" s="36">
        <f t="shared" si="28"/>
        <v>67.533999999999992</v>
      </c>
      <c r="J138" s="36">
        <f t="shared" si="28"/>
        <v>532</v>
      </c>
      <c r="K138" s="36"/>
      <c r="L138" s="36">
        <f t="shared" ref="L138" si="29"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5" t="s">
        <v>53</v>
      </c>
      <c r="F139" s="86">
        <v>90</v>
      </c>
      <c r="G139" s="87">
        <v>11.901999999999999</v>
      </c>
      <c r="H139" s="87">
        <v>14.545999999999999</v>
      </c>
      <c r="I139" s="87">
        <v>1.893</v>
      </c>
      <c r="J139" s="86">
        <v>186</v>
      </c>
      <c r="K139" s="77" t="s">
        <v>50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75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4" t="s">
        <v>46</v>
      </c>
      <c r="E145" s="42" t="s">
        <v>74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7" t="s">
        <v>4</v>
      </c>
      <c r="D157" s="118"/>
      <c r="E157" s="35"/>
      <c r="F157" s="36">
        <f>F146+F156</f>
        <v>688</v>
      </c>
      <c r="G157" s="36">
        <f t="shared" ref="G157:J157" si="32">G146+G156</f>
        <v>17.928999999999998</v>
      </c>
      <c r="H157" s="36">
        <f t="shared" si="32"/>
        <v>19.550999999999998</v>
      </c>
      <c r="I157" s="36">
        <f t="shared" si="32"/>
        <v>72.747</v>
      </c>
      <c r="J157" s="36">
        <f t="shared" si="32"/>
        <v>543</v>
      </c>
      <c r="K157" s="36"/>
      <c r="L157" s="36">
        <f t="shared" ref="L157" si="33"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5" t="s">
        <v>40</v>
      </c>
      <c r="F158" s="96">
        <v>190</v>
      </c>
      <c r="G158" s="97">
        <v>13.603999999999999</v>
      </c>
      <c r="H158" s="97">
        <v>15.843</v>
      </c>
      <c r="I158" s="97">
        <v>45.965000000000003</v>
      </c>
      <c r="J158" s="96">
        <v>381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88"/>
      <c r="F159" s="89"/>
      <c r="G159" s="90"/>
      <c r="H159" s="90"/>
      <c r="I159" s="90"/>
      <c r="J159" s="89"/>
      <c r="K159" s="98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72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80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1"/>
      <c r="F163" s="91"/>
      <c r="G163" s="91"/>
      <c r="H163" s="91"/>
      <c r="I163" s="91"/>
      <c r="J163" s="91"/>
      <c r="K163" s="91"/>
      <c r="L163" s="19"/>
    </row>
    <row r="164" spans="1:12" ht="13.8" x14ac:dyDescent="0.25">
      <c r="A164" s="15"/>
      <c r="B164" s="16"/>
      <c r="C164" s="17"/>
      <c r="D164" s="84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7" t="s">
        <v>4</v>
      </c>
      <c r="D176" s="118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20.628</v>
      </c>
      <c r="I176" s="36">
        <f t="shared" si="36"/>
        <v>81.975000000000009</v>
      </c>
      <c r="J176" s="36">
        <f t="shared" si="36"/>
        <v>583</v>
      </c>
      <c r="K176" s="36"/>
      <c r="L176" s="36">
        <f t="shared" ref="L176" si="37">L165+L175</f>
        <v>92.76</v>
      </c>
    </row>
    <row r="177" spans="1:12" ht="27.6" x14ac:dyDescent="0.25">
      <c r="A177" s="9">
        <v>2</v>
      </c>
      <c r="B177" s="10">
        <v>5</v>
      </c>
      <c r="C177" s="11" t="s">
        <v>18</v>
      </c>
      <c r="D177" s="47" t="s">
        <v>19</v>
      </c>
      <c r="E177" s="85" t="s">
        <v>91</v>
      </c>
      <c r="F177" s="86">
        <v>90</v>
      </c>
      <c r="G177" s="87">
        <v>11.103</v>
      </c>
      <c r="H177" s="87">
        <v>6.008</v>
      </c>
      <c r="I177" s="87">
        <v>11.093</v>
      </c>
      <c r="J177" s="86">
        <v>143</v>
      </c>
      <c r="K177" s="78" t="s">
        <v>92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72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2"/>
      <c r="E181" s="60"/>
      <c r="F181" s="61"/>
      <c r="G181" s="61"/>
      <c r="H181" s="61"/>
      <c r="I181" s="61"/>
      <c r="J181" s="61"/>
      <c r="K181" s="62"/>
      <c r="L181" s="61"/>
    </row>
    <row r="182" spans="1:12" ht="27.6" x14ac:dyDescent="0.25">
      <c r="A182" s="15"/>
      <c r="B182" s="16"/>
      <c r="C182" s="17"/>
      <c r="D182" s="20" t="s">
        <v>24</v>
      </c>
      <c r="E182" s="92" t="s">
        <v>89</v>
      </c>
      <c r="F182" s="93">
        <v>65</v>
      </c>
      <c r="G182" s="94">
        <v>0.54</v>
      </c>
      <c r="H182" s="94">
        <v>5.085</v>
      </c>
      <c r="I182" s="94">
        <v>1.71</v>
      </c>
      <c r="J182" s="93">
        <v>55</v>
      </c>
      <c r="K182" s="75" t="s">
        <v>47</v>
      </c>
      <c r="L182" s="61"/>
    </row>
    <row r="183" spans="1:12" ht="13.8" x14ac:dyDescent="0.25">
      <c r="A183" s="15"/>
      <c r="B183" s="16"/>
      <c r="C183" s="17"/>
      <c r="D183" s="84" t="s">
        <v>46</v>
      </c>
      <c r="E183" s="42" t="s">
        <v>90</v>
      </c>
      <c r="F183" s="63">
        <v>30</v>
      </c>
      <c r="G183" s="65">
        <v>1.8460000000000001</v>
      </c>
      <c r="H183" s="63">
        <v>4.7709999999999999</v>
      </c>
      <c r="I183" s="65">
        <v>19.071999999999999</v>
      </c>
      <c r="J183" s="63">
        <v>127</v>
      </c>
      <c r="K183" s="62"/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563</v>
      </c>
      <c r="G184" s="72">
        <f t="shared" ref="G184:I184" si="38">SUM(G177:G183)</f>
        <v>17.777999999999999</v>
      </c>
      <c r="H184" s="71">
        <f t="shared" si="38"/>
        <v>20.722999999999999</v>
      </c>
      <c r="I184" s="71">
        <f t="shared" si="38"/>
        <v>70.888000000000005</v>
      </c>
      <c r="J184" s="71">
        <f>SUM(J177:J183)</f>
        <v>547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7" t="s">
        <v>4</v>
      </c>
      <c r="D195" s="118"/>
      <c r="E195" s="35"/>
      <c r="F195" s="36">
        <f t="shared" ref="F195" si="41">F184+F194</f>
        <v>563</v>
      </c>
      <c r="G195" s="36">
        <f t="shared" ref="G195:J195" si="42">G184+G194</f>
        <v>17.777999999999999</v>
      </c>
      <c r="H195" s="36">
        <f t="shared" si="42"/>
        <v>20.722999999999999</v>
      </c>
      <c r="I195" s="36">
        <f t="shared" si="42"/>
        <v>70.888000000000005</v>
      </c>
      <c r="J195" s="36">
        <f t="shared" si="42"/>
        <v>547</v>
      </c>
      <c r="K195" s="36"/>
      <c r="L195" s="36">
        <f t="shared" ref="L195" si="43">L184+L194</f>
        <v>92.76</v>
      </c>
    </row>
    <row r="196" spans="1:12" ht="13.8" thickBot="1" x14ac:dyDescent="0.3">
      <c r="A196" s="79"/>
      <c r="B196" s="80"/>
      <c r="C196" s="112" t="s">
        <v>44</v>
      </c>
      <c r="D196" s="112"/>
      <c r="E196" s="112"/>
      <c r="F196" s="81">
        <f>(F100+F81+F62+F43+F24+F195+F176+F157+F138+F119)/10</f>
        <v>561.1</v>
      </c>
      <c r="G196" s="81">
        <f t="shared" ref="G196:J196" si="44">(G100+G81+G62+G43+G24+G195+G176+G157+G138+G119)/10</f>
        <v>18.370899999999999</v>
      </c>
      <c r="H196" s="81">
        <f t="shared" si="44"/>
        <v>19.375699999999998</v>
      </c>
      <c r="I196" s="81">
        <f t="shared" si="44"/>
        <v>71.895599999999988</v>
      </c>
      <c r="J196" s="81">
        <f t="shared" si="44"/>
        <v>542</v>
      </c>
      <c r="K196" s="81">
        <f>(K100+K81+K62+K43+K24+K195+K176+K157+K138+K119)/10</f>
        <v>0</v>
      </c>
      <c r="L196" s="81">
        <f t="shared" ref="L196" si="45">(L100+L81+L62+L43+L24+L195+L176+L157+L138+L119)/10</f>
        <v>92.76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cp:lastPrinted>2025-08-06T11:03:19Z</cp:lastPrinted>
  <dcterms:created xsi:type="dcterms:W3CDTF">2022-05-16T14:23:56Z</dcterms:created>
  <dcterms:modified xsi:type="dcterms:W3CDTF">2026-03-31T16:06:03Z</dcterms:modified>
</cp:coreProperties>
</file>