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B1601374-23F9-48B2-88DE-0AFD92E1C9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G165" i="1"/>
  <c r="G176" i="1" s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43" i="1" l="1"/>
  <c r="J100" i="1"/>
  <c r="G138" i="1"/>
  <c r="I138" i="1"/>
  <c r="G157" i="1"/>
  <c r="G195" i="1"/>
  <c r="L24" i="1"/>
  <c r="L43" i="1"/>
  <c r="L100" i="1"/>
  <c r="L119" i="1"/>
  <c r="L138" i="1"/>
  <c r="L157" i="1"/>
  <c r="H43" i="1"/>
  <c r="I157" i="1"/>
  <c r="I195" i="1"/>
  <c r="F62" i="1"/>
  <c r="I43" i="1"/>
  <c r="J157" i="1"/>
  <c r="J195" i="1"/>
  <c r="J43" i="1"/>
  <c r="H62" i="1"/>
  <c r="F81" i="1"/>
  <c r="I62" i="1"/>
  <c r="J62" i="1"/>
  <c r="F100" i="1"/>
  <c r="L62" i="1"/>
  <c r="G100" i="1"/>
  <c r="J81" i="1"/>
  <c r="H100" i="1"/>
  <c r="L81" i="1"/>
  <c r="J165" i="1"/>
  <c r="J176" i="1" s="1"/>
  <c r="I165" i="1"/>
  <c r="I176" i="1" s="1"/>
  <c r="L165" i="1"/>
  <c r="L176" i="1" s="1"/>
  <c r="H165" i="1"/>
  <c r="H176" i="1" s="1"/>
  <c r="H81" i="1"/>
  <c r="G81" i="1"/>
  <c r="I81" i="1"/>
  <c r="G62" i="1"/>
  <c r="F119" i="1"/>
  <c r="F138" i="1"/>
  <c r="F157" i="1"/>
  <c r="F165" i="1" s="1"/>
  <c r="F176" i="1" s="1"/>
  <c r="F195" i="1"/>
  <c r="I24" i="1"/>
  <c r="F24" i="1"/>
  <c r="J24" i="1"/>
  <c r="H24" i="1"/>
  <c r="G24" i="1"/>
  <c r="L196" i="1" l="1"/>
  <c r="J196" i="1"/>
  <c r="I196" i="1"/>
  <c r="H196" i="1"/>
  <c r="F196" i="1"/>
  <c r="G196" i="1"/>
</calcChain>
</file>

<file path=xl/sharedStrings.xml><?xml version="1.0" encoding="utf-8"?>
<sst xmlns="http://schemas.openxmlformats.org/spreadsheetml/2006/main" count="276" uniqueCount="75">
  <si>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</si>
  <si>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</si>
  <si>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</si>
  <si>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</si>
  <si>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</si>
  <si>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</si>
  <si>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</si>
  <si>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</si>
  <si>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</si>
  <si>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</si>
  <si>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</si>
  <si>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</si>
  <si>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</si>
  <si>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</si>
  <si>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</si>
  <si>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</si>
  <si>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</si>
  <si>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</si>
  <si>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</si>
  <si>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</si>
  <si>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</si>
  <si>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</si>
  <si>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</si>
  <si>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</si>
  <si>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</si>
  <si>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</si>
  <si>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</si>
  <si>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</si>
  <si>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</si>
  <si>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</si>
  <si>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</si>
  <si>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</si>
  <si>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</si>
  <si>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</si>
  <si>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</si>
  <si>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</si>
  <si>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</si>
  <si>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</si>
  <si>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</si>
  <si>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Плоды и ягоды свежие (яблоки)</t>
  </si>
  <si>
    <t>хим сост</t>
  </si>
  <si>
    <t>Сырники из творога с кашей молочной "Дружба" с маслом сливочным</t>
  </si>
  <si>
    <t>ТТК</t>
  </si>
  <si>
    <t>Кофейный напиток с молоком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</si>
  <si>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</si>
  <si>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</si>
  <si>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</si>
  <si>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Гуляш из говядины</t>
  </si>
  <si>
    <t>Каша гречневая рассыпчатая</t>
  </si>
  <si>
    <t>кисломол</t>
  </si>
  <si>
    <t>Сыр порционно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</si>
  <si>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</si>
  <si>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</si>
  <si>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</si>
  <si>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</si>
  <si>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</si>
  <si>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</si>
  <si>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</si>
  <si>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Плоды и ягоды свежие (апельсины)</t>
  </si>
  <si>
    <t>Овощи тушеные с мясом</t>
  </si>
  <si>
    <t>Плов из говядины с рисовой крупой</t>
  </si>
  <si>
    <t>Чай с сахаром</t>
  </si>
  <si>
    <t>Какао с молоком</t>
  </si>
  <si>
    <t>Биточки рыбные с картофельным пюре, с маслом сливочным</t>
  </si>
  <si>
    <t>Компот из свежих яблок (75С)</t>
  </si>
  <si>
    <t>Директор</t>
  </si>
  <si>
    <t>Чай с сахаром, с лимоном</t>
  </si>
  <si>
    <t>Салат из квашенной капусты</t>
  </si>
  <si>
    <t>Жаркое по - домашнему с индейкой</t>
  </si>
  <si>
    <t>Напиток из шиповника (75С)</t>
  </si>
  <si>
    <t>Икра кабачковая</t>
  </si>
  <si>
    <t>Салат из зеленого горошка к/с</t>
  </si>
  <si>
    <t>Салат из свеклы с сыром</t>
  </si>
  <si>
    <t>МБОУ "СОШ №15"</t>
  </si>
  <si>
    <t>Мартышова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</si>
</sst>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05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73</v>
      </c>
      <c r="D1" s="55"/>
      <c r="E1" s="55"/>
      <c r="F1" s="12" t="s">
        <v>16</v>
      </c>
      <c r="G1" s="2" t="s">
        <v>17</v>
      </c>
      <c r="H1" s="56" t="s">
        <v>65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3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 t="s">
        <v>42</v>
      </c>
      <c r="L6" s="40">
        <v>77.760000000000005</v>
      </c>
    </row>
    <row r="7" spans="1:12" ht="15" x14ac:dyDescent="0.25">
      <c r="A7" s="23"/>
      <c r="B7" s="15"/>
      <c r="C7" s="11"/>
      <c r="D7" s="6" t="s">
        <v>29</v>
      </c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39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40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 t="s">
        <v>42</v>
      </c>
      <c r="L25" s="40">
        <v>77.760000000000005</v>
      </c>
    </row>
    <row r="26" spans="1:12" ht="15" x14ac:dyDescent="0.25">
      <c r="A26" s="14"/>
      <c r="B26" s="15"/>
      <c r="C26" s="11"/>
      <c r="D26" s="6" t="s">
        <v>29</v>
      </c>
      <c r="E26" s="42" t="s">
        <v>52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 t="s">
        <v>42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55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70.5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0" t="s">
        <v>26</v>
      </c>
      <c r="E30" s="42" t="s">
        <v>54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 t="s">
        <v>40</v>
      </c>
      <c r="L30" s="43"/>
    </row>
    <row r="31" spans="1:12" ht="15" x14ac:dyDescent="0.25">
      <c r="A31" s="14"/>
      <c r="B31" s="15"/>
      <c r="C31" s="11"/>
      <c r="D31" s="6" t="s">
        <v>23</v>
      </c>
      <c r="E31" s="42" t="s">
        <v>44</v>
      </c>
      <c r="F31" s="43">
        <v>30</v>
      </c>
      <c r="G31" s="43">
        <v>1.98</v>
      </c>
      <c r="H31" s="43">
        <v>0.36</v>
      </c>
      <c r="I31" s="43">
        <v>11.88</v>
      </c>
      <c r="J31" s="43">
        <v>59.4</v>
      </c>
      <c r="K31" s="44" t="s">
        <v>40</v>
      </c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19.180000000000003</v>
      </c>
      <c r="H32" s="19">
        <f t="shared" ref="H32" si="7">SUM(H25:H31)</f>
        <v>19.509999999999998</v>
      </c>
      <c r="I32" s="19">
        <f t="shared" ref="I32" si="8">SUM(I25:I31)</f>
        <v>83.1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573</v>
      </c>
      <c r="G43" s="32">
        <f t="shared" ref="G43" si="14">G32+G42</f>
        <v>19.180000000000003</v>
      </c>
      <c r="H43" s="32">
        <f t="shared" ref="H43" si="15">H32+H42</f>
        <v>19.509999999999998</v>
      </c>
      <c r="I43" s="32">
        <f t="shared" ref="I43" si="16">I32+I42</f>
        <v>83.1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 x14ac:dyDescent="0.25">
      <c r="A45" s="23"/>
      <c r="B45" s="15"/>
      <c r="C45" s="11"/>
      <c r="D45" s="6" t="s">
        <v>29</v>
      </c>
      <c r="E45" s="42" t="s">
        <v>48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66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 t="s">
        <v>40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49</v>
      </c>
      <c r="E49" s="42" t="s">
        <v>50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 t="s">
        <v>42</v>
      </c>
      <c r="L63" s="40">
        <v>77.760000000000005</v>
      </c>
    </row>
    <row r="64" spans="1:12" ht="15" x14ac:dyDescent="0.2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 t="s">
        <v>42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55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67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 t="s">
        <v>42</v>
      </c>
      <c r="L68" s="43"/>
    </row>
    <row r="69" spans="1:12" ht="15" x14ac:dyDescent="0.25">
      <c r="A69" s="23"/>
      <c r="B69" s="15"/>
      <c r="C69" s="11"/>
      <c r="D69" s="6" t="s">
        <v>23</v>
      </c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45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 t="s">
        <v>42</v>
      </c>
      <c r="L82" s="40">
        <v>77.760000000000005</v>
      </c>
    </row>
    <row r="83" spans="1:12" ht="15" x14ac:dyDescent="0.25">
      <c r="A83" s="23"/>
      <c r="B83" s="15"/>
      <c r="C83" s="11"/>
      <c r="D83" s="6" t="s">
        <v>29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 t="s">
        <v>40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70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 t="s">
        <v>42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245</v>
      </c>
      <c r="G101" s="40">
        <v>16.02</v>
      </c>
      <c r="H101" s="40">
        <v>18.13</v>
      </c>
      <c r="I101" s="40">
        <v>42.98</v>
      </c>
      <c r="J101" s="40">
        <v>386.4</v>
      </c>
      <c r="K101" s="41" t="s">
        <v>42</v>
      </c>
      <c r="L101" s="40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0.24</v>
      </c>
      <c r="H103" s="43">
        <v>0.09</v>
      </c>
      <c r="I103" s="43">
        <v>12.43</v>
      </c>
      <c r="J103" s="43">
        <v>54.2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55</v>
      </c>
      <c r="F104" s="43">
        <v>25</v>
      </c>
      <c r="G104" s="43">
        <v>1.9</v>
      </c>
      <c r="H104" s="43">
        <v>0.2</v>
      </c>
      <c r="I104" s="43">
        <v>12.3</v>
      </c>
      <c r="J104" s="43">
        <v>58.75</v>
      </c>
      <c r="K104" s="44" t="s">
        <v>40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23</v>
      </c>
      <c r="E106" s="42" t="s">
        <v>44</v>
      </c>
      <c r="F106" s="43">
        <v>30</v>
      </c>
      <c r="G106" s="43">
        <v>1.98</v>
      </c>
      <c r="H106" s="43">
        <v>0.36</v>
      </c>
      <c r="I106" s="43">
        <v>11.88</v>
      </c>
      <c r="J106" s="43">
        <v>59.4</v>
      </c>
      <c r="K106" s="44" t="s">
        <v>40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77.760000000000005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200</v>
      </c>
      <c r="G120" s="40">
        <v>12.48</v>
      </c>
      <c r="H120" s="40">
        <v>15.68</v>
      </c>
      <c r="I120" s="40">
        <v>19.34</v>
      </c>
      <c r="J120" s="40">
        <v>271.5</v>
      </c>
      <c r="K120" s="41">
        <v>143</v>
      </c>
      <c r="L120" s="40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0.66</v>
      </c>
      <c r="H122" s="43">
        <v>0.09</v>
      </c>
      <c r="I122" s="43">
        <v>22.03</v>
      </c>
      <c r="J122" s="43">
        <v>92.8</v>
      </c>
      <c r="K122" s="44">
        <v>349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20</v>
      </c>
      <c r="G123" s="43">
        <v>1.32</v>
      </c>
      <c r="H123" s="43">
        <v>0.24</v>
      </c>
      <c r="I123" s="43">
        <v>7.92</v>
      </c>
      <c r="J123" s="43">
        <v>39.6</v>
      </c>
      <c r="K123" s="44" t="s">
        <v>40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58</v>
      </c>
      <c r="F124" s="43">
        <v>180</v>
      </c>
      <c r="G124" s="43">
        <v>1.62</v>
      </c>
      <c r="H124" s="43">
        <v>0.36</v>
      </c>
      <c r="I124" s="43">
        <v>14.58</v>
      </c>
      <c r="J124" s="43">
        <v>77.400000000000006</v>
      </c>
      <c r="K124" s="44" t="s">
        <v>40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16.080000000000002</v>
      </c>
      <c r="H127" s="19">
        <f t="shared" si="62"/>
        <v>16.369999999999997</v>
      </c>
      <c r="I127" s="19">
        <f t="shared" si="62"/>
        <v>63.870000000000005</v>
      </c>
      <c r="J127" s="19">
        <f t="shared" si="62"/>
        <v>481.30000000000007</v>
      </c>
      <c r="K127" s="25"/>
      <c r="L127" s="19">
        <f t="shared" ref="L127" si="63">SUM(L120:L126)</f>
        <v>77.760000000000005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600</v>
      </c>
      <c r="G138" s="32">
        <f t="shared" ref="G138" si="66">G127+G137</f>
        <v>16.080000000000002</v>
      </c>
      <c r="H138" s="32">
        <f t="shared" ref="H138" si="67">H127+H137</f>
        <v>16.369999999999997</v>
      </c>
      <c r="I138" s="32">
        <f t="shared" ref="I138" si="68">I127+I137</f>
        <v>63.870000000000005</v>
      </c>
      <c r="J138" s="32">
        <f t="shared" ref="J138:L138" si="69">J127+J137</f>
        <v>481.30000000000007</v>
      </c>
      <c r="K138" s="32"/>
      <c r="L138" s="32">
        <f t="shared" si="69"/>
        <v>77.760000000000005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45</v>
      </c>
      <c r="F139" s="40">
        <v>228</v>
      </c>
      <c r="G139" s="40">
        <v>11.43</v>
      </c>
      <c r="H139" s="40">
        <v>11.41</v>
      </c>
      <c r="I139" s="40">
        <v>31.29</v>
      </c>
      <c r="J139" s="40">
        <v>276.75</v>
      </c>
      <c r="K139" s="41" t="s">
        <v>42</v>
      </c>
      <c r="L139" s="40">
        <v>77.760000000000005</v>
      </c>
    </row>
    <row r="140" spans="1:12" ht="15" x14ac:dyDescent="0.25">
      <c r="A140" s="23"/>
      <c r="B140" s="15"/>
      <c r="C140" s="11"/>
      <c r="D140" s="6" t="s">
        <v>26</v>
      </c>
      <c r="E140" s="42" t="s">
        <v>71</v>
      </c>
      <c r="F140" s="43">
        <v>60</v>
      </c>
      <c r="G140" s="43">
        <v>1.0900000000000001</v>
      </c>
      <c r="H140" s="43">
        <v>1.31</v>
      </c>
      <c r="I140" s="43">
        <v>16.95</v>
      </c>
      <c r="J140" s="43">
        <v>60.16</v>
      </c>
      <c r="K140" s="44" t="s">
        <v>42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62</v>
      </c>
      <c r="F141" s="43">
        <v>200</v>
      </c>
      <c r="G141" s="43">
        <v>1.58</v>
      </c>
      <c r="H141" s="43">
        <v>3.54</v>
      </c>
      <c r="I141" s="43">
        <v>7.6</v>
      </c>
      <c r="J141" s="43">
        <v>78.599999999999994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55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 t="s">
        <v>40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513</v>
      </c>
      <c r="G146" s="19">
        <f>SUM(G139:G145)</f>
        <v>16</v>
      </c>
      <c r="H146" s="19">
        <f>SUM(H139:H145)</f>
        <v>16.46</v>
      </c>
      <c r="I146" s="19">
        <f>SUM(I139:I145)</f>
        <v>68.14</v>
      </c>
      <c r="J146" s="19">
        <f>SUM(J139:J145)</f>
        <v>474.26</v>
      </c>
      <c r="K146" s="25"/>
      <c r="L146" s="19">
        <f>SUM(L139:L145)</f>
        <v>77.760000000000005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513</v>
      </c>
      <c r="G157" s="32">
        <f t="shared" ref="G157" si="72">G146+G156</f>
        <v>16</v>
      </c>
      <c r="H157" s="32">
        <f t="shared" ref="H157" si="73">H146+H156</f>
        <v>16.46</v>
      </c>
      <c r="I157" s="32">
        <f t="shared" ref="I157" si="74">I146+I156</f>
        <v>68.14</v>
      </c>
      <c r="J157" s="32">
        <f t="shared" ref="J157:L157" si="75">J146+J156</f>
        <v>474.26</v>
      </c>
      <c r="K157" s="32"/>
      <c r="L157" s="32">
        <f t="shared" si="75"/>
        <v>77.760000000000005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77.760000000000005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61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 t="s">
        <v>40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39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40</v>
      </c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44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 t="s">
        <v>40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>SUM(G158:G164)</f>
        <v>19.639999999999997</v>
      </c>
      <c r="H165" s="19">
        <f>SUM(H158:H164)</f>
        <v>20.409999999999997</v>
      </c>
      <c r="I165" s="19">
        <f>SUM(I158:I164)</f>
        <v>79.78</v>
      </c>
      <c r="J165" s="19">
        <f>SUM(J158:J164)</f>
        <v>593.7700000000001</v>
      </c>
      <c r="K165" s="25"/>
      <c r="L165" s="19">
        <f>SUM(L158:L164)</f>
        <v>77.760000000000005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25"/>
      <c r="L175" s="19">
        <f t="shared" ref="L175" si="77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545</v>
      </c>
      <c r="G176" s="32">
        <f t="shared" ref="G176" si="78">G165+G175</f>
        <v>19.639999999999997</v>
      </c>
      <c r="H176" s="32">
        <f t="shared" ref="H176" si="79">H165+H175</f>
        <v>20.409999999999997</v>
      </c>
      <c r="I176" s="32">
        <f t="shared" ref="I176" si="80">I165+I175</f>
        <v>79.78</v>
      </c>
      <c r="J176" s="32">
        <f t="shared" ref="J176:L176" si="81">J165+J175</f>
        <v>593.7700000000001</v>
      </c>
      <c r="K176" s="32"/>
      <c r="L176" s="32">
        <f t="shared" si="81"/>
        <v>77.760000000000005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228</v>
      </c>
      <c r="G177" s="40">
        <v>12.24</v>
      </c>
      <c r="H177" s="40">
        <v>12.49</v>
      </c>
      <c r="I177" s="40">
        <v>31.49</v>
      </c>
      <c r="J177" s="40">
        <v>290.55</v>
      </c>
      <c r="K177" s="41" t="s">
        <v>42</v>
      </c>
      <c r="L177" s="40">
        <v>77.760000000000005</v>
      </c>
    </row>
    <row r="178" spans="1:12" ht="15" x14ac:dyDescent="0.25">
      <c r="A178" s="23"/>
      <c r="B178" s="15"/>
      <c r="C178" s="11"/>
      <c r="D178" s="6" t="s">
        <v>26</v>
      </c>
      <c r="E178" s="42" t="s">
        <v>72</v>
      </c>
      <c r="F178" s="43">
        <v>60</v>
      </c>
      <c r="G178" s="43">
        <v>1.84</v>
      </c>
      <c r="H178" s="43">
        <v>3.7</v>
      </c>
      <c r="I178" s="43">
        <v>9.7799999999999994</v>
      </c>
      <c r="J178" s="43">
        <v>78.42</v>
      </c>
      <c r="K178" s="44" t="s">
        <v>42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0.16</v>
      </c>
      <c r="H179" s="43">
        <v>0.16</v>
      </c>
      <c r="I179" s="43">
        <v>17.899999999999999</v>
      </c>
      <c r="J179" s="43">
        <v>74.599999999999994</v>
      </c>
      <c r="K179" s="44">
        <v>342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20</v>
      </c>
      <c r="G180" s="43">
        <v>1.32</v>
      </c>
      <c r="H180" s="43">
        <v>0.24</v>
      </c>
      <c r="I180" s="43">
        <v>7.92</v>
      </c>
      <c r="J180" s="43">
        <v>39.6</v>
      </c>
      <c r="K180" s="44" t="s">
        <v>40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508</v>
      </c>
      <c r="G184" s="19">
        <f t="shared" ref="G184:J184" si="82">SUM(G177:G183)</f>
        <v>15.56</v>
      </c>
      <c r="H184" s="19">
        <f t="shared" si="82"/>
        <v>16.59</v>
      </c>
      <c r="I184" s="19">
        <f t="shared" si="82"/>
        <v>67.089999999999989</v>
      </c>
      <c r="J184" s="19">
        <f t="shared" si="82"/>
        <v>483.17000000000007</v>
      </c>
      <c r="K184" s="25"/>
      <c r="L184" s="19">
        <f t="shared" ref="L184" si="83">SUM(L177:L183)</f>
        <v>77.760000000000005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508</v>
      </c>
      <c r="G195" s="32">
        <f t="shared" ref="G195" si="86">G184+G194</f>
        <v>15.56</v>
      </c>
      <c r="H195" s="32">
        <f t="shared" ref="H195" si="87">H184+H194</f>
        <v>16.59</v>
      </c>
      <c r="I195" s="32">
        <f t="shared" ref="I195" si="88">I184+I194</f>
        <v>67.089999999999989</v>
      </c>
      <c r="J195" s="32">
        <f t="shared" ref="J195:L195" si="89">J184+J194</f>
        <v>483.17000000000007</v>
      </c>
      <c r="K195" s="32"/>
      <c r="L195" s="32">
        <f t="shared" si="89"/>
        <v>77.760000000000005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531.4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17.773000000000003</v>
      </c>
      <c r="H196" s="34">
        <f t="shared" si="90"/>
        <v>18.059999999999999</v>
      </c>
      <c r="I196" s="34">
        <f t="shared" si="90"/>
        <v>73.915999999999997</v>
      </c>
      <c r="J196" s="34">
        <f t="shared" si="90"/>
        <v>535.83500000000004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77.760000000000005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2022-05-16T14:23:56Z</dcterms:created>
  <dcterms:modified xsi:type="dcterms:W3CDTF">2026-02-27T17:58:33Z</dcterms:modified>
</cp:coreProperties>
</file>