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Приемная\Питание\2022-2023 уч.год\Меню FOOD\Октябрь\"/>
    </mc:Choice>
  </mc:AlternateContent>
  <bookViews>
    <workbookView xWindow="0" yWindow="0" windowWidth="28800" windowHeight="12435" activeTab="3"/>
  </bookViews>
  <sheets>
    <sheet name="1нед мясное" sheetId="1" r:id="rId1"/>
    <sheet name="2 нед мясное" sheetId="2" r:id="rId2"/>
    <sheet name="1 неделя каши" sheetId="3" r:id="rId3"/>
    <sheet name="2 неделя каши" sheetId="4" r:id="rId4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1" i="3" l="1"/>
  <c r="H21" i="3"/>
  <c r="I21" i="3"/>
  <c r="J21" i="3"/>
  <c r="G21" i="3"/>
  <c r="G12" i="3" l="1"/>
  <c r="J12" i="4"/>
  <c r="I12" i="4"/>
  <c r="H12" i="4"/>
  <c r="G12" i="4"/>
  <c r="E12" i="4"/>
  <c r="J57" i="3"/>
  <c r="I57" i="3"/>
  <c r="H57" i="3"/>
  <c r="G57" i="3"/>
  <c r="E57" i="3"/>
  <c r="J48" i="3"/>
  <c r="I48" i="3"/>
  <c r="H48" i="3"/>
  <c r="G48" i="3"/>
  <c r="E48" i="3"/>
  <c r="J39" i="3"/>
  <c r="I39" i="3"/>
  <c r="H39" i="3"/>
  <c r="G39" i="3"/>
  <c r="E39" i="3"/>
  <c r="J30" i="3" l="1"/>
  <c r="I30" i="3"/>
  <c r="H30" i="3"/>
  <c r="G30" i="3"/>
  <c r="E30" i="3"/>
  <c r="J12" i="3"/>
  <c r="I12" i="3"/>
  <c r="H12" i="3"/>
  <c r="E12" i="3"/>
  <c r="J57" i="2" l="1"/>
  <c r="I57" i="2"/>
  <c r="H57" i="2"/>
  <c r="G57" i="2"/>
  <c r="E57" i="2"/>
  <c r="J48" i="2"/>
  <c r="I48" i="2"/>
  <c r="H48" i="2"/>
  <c r="G48" i="2"/>
  <c r="E48" i="2"/>
  <c r="H39" i="2"/>
  <c r="I39" i="2"/>
  <c r="J39" i="2"/>
  <c r="G39" i="2"/>
  <c r="E39" i="2"/>
  <c r="J30" i="2"/>
  <c r="I30" i="2"/>
  <c r="H30" i="2"/>
  <c r="G30" i="2"/>
  <c r="E30" i="2"/>
  <c r="J21" i="2"/>
  <c r="I21" i="2"/>
  <c r="H21" i="2"/>
  <c r="G21" i="2"/>
  <c r="H12" i="2"/>
  <c r="I12" i="2"/>
  <c r="J12" i="2"/>
  <c r="G12" i="2"/>
</calcChain>
</file>

<file path=xl/sharedStrings.xml><?xml version="1.0" encoding="utf-8"?>
<sst xmlns="http://schemas.openxmlformats.org/spreadsheetml/2006/main" count="451" uniqueCount="121">
  <si>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</si>
  <si>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</si>
  <si>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</si>
  <si>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</si>
  <si>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</si>
  <si>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</si>
  <si>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</si>
  <si>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</si>
  <si>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</si>
  <si>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</si>
  <si>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</si>
  <si>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</si>
  <si>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</si>
  <si>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</si>
  <si>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</si>
  <si>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Сыр порциями</t>
  </si>
  <si>
    <t>№ 15/2015 г</t>
  </si>
  <si>
    <t>ТТК 2022 г</t>
  </si>
  <si>
    <t>Ёжики мясные с рисом  в соусе томатном</t>
  </si>
  <si>
    <t>№ 202/2015 г</t>
  </si>
  <si>
    <t xml:space="preserve">Макаронные изделия отварные </t>
  </si>
  <si>
    <t>№348/2015</t>
  </si>
  <si>
    <t>Компот из плодов сушеных (урюк)</t>
  </si>
  <si>
    <t>ИТОГО</t>
  </si>
  <si>
    <t>№ 45/2015 г</t>
  </si>
  <si>
    <t>Салат из белокачанной капусты</t>
  </si>
  <si>
    <t>Салат из белокочанной капусты</t>
  </si>
  <si>
    <t>№ 338/2015г</t>
  </si>
  <si>
    <t>Плоды свежие (яблоки)</t>
  </si>
  <si>
    <t>ТТК 2021 г</t>
  </si>
  <si>
    <t>Жаркое из птицы</t>
  </si>
  <si>
    <t>Акт 2018 г</t>
  </si>
  <si>
    <t>Блинчики с сгущенным молоком</t>
  </si>
  <si>
    <t>Чай с сахаром</t>
  </si>
  <si>
    <t>№ 71/2015 г</t>
  </si>
  <si>
    <t>Овощи натуральные свежие (помидоры)</t>
  </si>
  <si>
    <t>Гуляш из филе  индейки</t>
  </si>
  <si>
    <t>Чай с сахаром, лимоном</t>
  </si>
  <si>
    <t>Плов с курицей</t>
  </si>
  <si>
    <t>Компот из замороженной компотной смеси</t>
  </si>
  <si>
    <t>№ 53/Саратов</t>
  </si>
  <si>
    <t xml:space="preserve">Салат "Витаминный" </t>
  </si>
  <si>
    <t>№ 312/2015г</t>
  </si>
  <si>
    <t xml:space="preserve">Пюре картофельное </t>
  </si>
  <si>
    <t>Овощи натуральные свежие (огурцы)</t>
  </si>
  <si>
    <t>№ 243/2015г</t>
  </si>
  <si>
    <t>Сосиски отварные</t>
  </si>
  <si>
    <t>АКТ 2019</t>
  </si>
  <si>
    <t>Печенье</t>
  </si>
  <si>
    <r>
      <t>Биточки рыбные из минтая</t>
    </r>
    <r>
      <rPr>
        <sz val="11"/>
        <color theme="1"/>
        <rFont val="Times New Roman"/>
        <family val="1"/>
        <charset val="204"/>
      </rPr>
      <t xml:space="preserve"> </t>
    </r>
    <r>
      <rPr>
        <sz val="11"/>
        <rFont val="Times New Roman"/>
        <family val="1"/>
        <charset val="204"/>
      </rPr>
      <t>с соусом томатным</t>
    </r>
  </si>
  <si>
    <t>ТТК2020 г</t>
  </si>
  <si>
    <t>Тефтели из говядины в соусе томатном</t>
  </si>
  <si>
    <t>№304/2015г</t>
  </si>
  <si>
    <t>Рис отварной</t>
  </si>
  <si>
    <t>Компот из свежих плодов (яблоки)</t>
  </si>
  <si>
    <t>Рагу из куриных грудок</t>
  </si>
  <si>
    <t>Напиток лимонный</t>
  </si>
  <si>
    <t>Котлеты "Аппетитные" мясо - куриные с соусом томатным</t>
  </si>
  <si>
    <t>Хлеб ржано - пшеничный</t>
  </si>
  <si>
    <t>Акт 2020 г</t>
  </si>
  <si>
    <t>Пельмени "Для Умников и умниц"  отварные с соусом "Переменка"</t>
  </si>
  <si>
    <t>гарнир</t>
  </si>
  <si>
    <t>День</t>
  </si>
  <si>
    <t>гор.блюдо</t>
  </si>
  <si>
    <t>хлеб</t>
  </si>
  <si>
    <t>Хлеб ржано-пшеничный / хлеб пшеничный</t>
  </si>
  <si>
    <t>№ 15/2015 г / № 23/2015 г</t>
  </si>
  <si>
    <t>Салат из свежих помидоров / сыр порциями</t>
  </si>
  <si>
    <t>Хлеб ржано-пшеничный</t>
  </si>
  <si>
    <t xml:space="preserve">Сыр порциями / Салат из моркови </t>
  </si>
  <si>
    <t>№ 15/2015 г / ТТК</t>
  </si>
  <si>
    <t>№ 23/2015  и №15/2015</t>
  </si>
  <si>
    <t>Салат из свежих помидоров и сыр порциями</t>
  </si>
  <si>
    <t>ТТК и №15/2015</t>
  </si>
  <si>
    <t>Салат из моркови и сыр порциями</t>
  </si>
  <si>
    <t>понедельник</t>
  </si>
  <si>
    <t>вторник</t>
  </si>
  <si>
    <t>среда</t>
  </si>
  <si>
    <t>четверг</t>
  </si>
  <si>
    <t>холодные закуски</t>
  </si>
  <si>
    <t>мучные или кондитерские изделия</t>
  </si>
  <si>
    <t>ТТК 2019 г</t>
  </si>
  <si>
    <t>хлеб (батон)</t>
  </si>
  <si>
    <t>Батон</t>
  </si>
  <si>
    <t>Блинчики со сгущенным молоком</t>
  </si>
  <si>
    <t xml:space="preserve"> Плоды свежие (яблоки)</t>
  </si>
  <si>
    <t xml:space="preserve">Печенье </t>
  </si>
  <si>
    <t>Каша вязкая молочная из манной крупы с маслом</t>
  </si>
  <si>
    <t xml:space="preserve">Напиток из шиповника </t>
  </si>
  <si>
    <t>№ 338/ 2015 г</t>
  </si>
  <si>
    <t>№ 338/2015 г</t>
  </si>
  <si>
    <t>№ 699/2004 г</t>
  </si>
  <si>
    <t>№ 14/2015 г</t>
  </si>
  <si>
    <t>Каша вязкая молочная из гречневой крупы с маслом</t>
  </si>
  <si>
    <t xml:space="preserve"> Батон</t>
  </si>
  <si>
    <t>Пудинг шоколадный</t>
  </si>
  <si>
    <t>Масло сливочное порциями</t>
  </si>
  <si>
    <t>Каша вязкая молочная из рисовой крупы с маслом</t>
  </si>
  <si>
    <t>Йогурт питьевой обогащенный 2,8 % ( в ассортименте) ДМК</t>
  </si>
  <si>
    <t>Каша вязкая молочная из геркулесовой крупы с маслом</t>
  </si>
  <si>
    <t>Чай с молоком</t>
  </si>
  <si>
    <t>Какао с молоком</t>
  </si>
  <si>
    <t>Макароны отварные с сыром, маслом</t>
  </si>
  <si>
    <t>Блинчики со сгущённым молоком</t>
  </si>
  <si>
    <t>Сырники "Классические" со сгущённым молоком</t>
  </si>
  <si>
    <t>№ 630/1996 г</t>
  </si>
  <si>
    <t>№173/2015 г</t>
  </si>
  <si>
    <t>№ 173/2015 г</t>
  </si>
  <si>
    <t xml:space="preserve">№ 15/2015 г </t>
  </si>
  <si>
    <t>№ 173/015 г</t>
  </si>
  <si>
    <t>№ 382/2015 г</t>
  </si>
  <si>
    <t>напиток</t>
  </si>
  <si>
    <t>мучные или кондитерские изделия или блюда из творога</t>
  </si>
  <si>
    <t>пятница</t>
  </si>
  <si>
    <t>суббота</t>
  </si>
  <si>
    <t>Хлеб ржано-пшеничный/хлеб пшеничный</t>
  </si>
  <si>
    <t>кисломолочный продукт</t>
  </si>
  <si>
    <t>№302/2015 г</t>
  </si>
  <si>
    <t>Каша гречневая рассыпчатая</t>
  </si>
  <si>
    <t xml:space="preserve">Каша вязкая молочная из рисовой и пшённой крупы с маслом </t>
  </si>
  <si>
    <t>МБОУ "Гимназия №125"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</si>
</sst>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/>
    <xf numFmtId="1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3" borderId="5" xfId="0" applyFont="1" applyFill="1" applyBorder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4" xfId="0" applyFont="1" applyBorder="1"/>
    <xf numFmtId="0" fontId="2" fillId="0" borderId="1" xfId="0" applyFont="1" applyFill="1" applyBorder="1" applyAlignment="1"/>
    <xf numFmtId="2" fontId="1" fillId="0" borderId="0" xfId="0" applyNumberFormat="1" applyFont="1" applyFill="1" applyBorder="1" applyAlignment="1">
      <alignment vertical="center"/>
    </xf>
    <xf numFmtId="0" fontId="1" fillId="0" borderId="0" xfId="0" applyFont="1" applyAlignment="1"/>
    <xf numFmtId="0" fontId="4" fillId="0" borderId="15" xfId="0" applyFont="1" applyFill="1" applyBorder="1" applyAlignment="1">
      <alignment wrapText="1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8" xfId="0" applyFont="1" applyBorder="1" applyAlignment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3" borderId="1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/>
    <xf numFmtId="0" fontId="1" fillId="3" borderId="1" xfId="0" applyFont="1" applyFill="1" applyBorder="1" applyAlignment="1">
      <alignment wrapText="1"/>
    </xf>
    <xf numFmtId="0" fontId="4" fillId="3" borderId="12" xfId="0" applyFont="1" applyFill="1" applyBorder="1" applyAlignment="1" applyProtection="1">
      <alignment wrapText="1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3" borderId="2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2" xfId="0" applyFont="1" applyFill="1" applyBorder="1" applyAlignment="1"/>
    <xf numFmtId="0" fontId="1" fillId="3" borderId="10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>
      <alignment horizontal="right"/>
    </xf>
    <xf numFmtId="0" fontId="1" fillId="0" borderId="1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right"/>
    </xf>
    <xf numFmtId="0" fontId="2" fillId="3" borderId="1" xfId="0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1" fillId="0" borderId="1" xfId="0" applyFont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1" fillId="3" borderId="10" xfId="0" applyFont="1" applyFill="1" applyBorder="1"/>
    <xf numFmtId="0" fontId="2" fillId="3" borderId="20" xfId="0" applyFont="1" applyFill="1" applyBorder="1" applyAlignment="1"/>
    <xf numFmtId="0" fontId="1" fillId="0" borderId="13" xfId="0" applyFont="1" applyFill="1" applyBorder="1" applyAlignment="1">
      <alignment wrapText="1"/>
    </xf>
    <xf numFmtId="0" fontId="1" fillId="0" borderId="10" xfId="0" applyFont="1" applyFill="1" applyBorder="1" applyAlignment="1">
      <alignment horizontal="center"/>
    </xf>
    <xf numFmtId="0" fontId="2" fillId="0" borderId="11" xfId="0" applyFont="1" applyFill="1" applyBorder="1"/>
    <xf numFmtId="4" fontId="1" fillId="0" borderId="1" xfId="0" applyNumberFormat="1" applyFont="1" applyBorder="1"/>
    <xf numFmtId="4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right"/>
    </xf>
    <xf numFmtId="4" fontId="2" fillId="3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/>
    </xf>
    <xf numFmtId="4" fontId="2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12" fillId="0" borderId="0" xfId="0" applyNumberFormat="1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4" fontId="2" fillId="3" borderId="22" xfId="0" applyNumberFormat="1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wrapText="1"/>
    </xf>
    <xf numFmtId="0" fontId="4" fillId="0" borderId="25" xfId="0" applyFont="1" applyFill="1" applyBorder="1" applyAlignment="1">
      <alignment wrapText="1"/>
    </xf>
    <xf numFmtId="4" fontId="3" fillId="0" borderId="7" xfId="0" applyNumberFormat="1" applyFont="1" applyFill="1" applyBorder="1" applyAlignment="1">
      <alignment horizontal="center"/>
    </xf>
    <xf numFmtId="2" fontId="3" fillId="0" borderId="7" xfId="0" applyNumberFormat="1" applyFont="1" applyFill="1" applyBorder="1" applyAlignment="1"/>
    <xf numFmtId="2" fontId="3" fillId="0" borderId="7" xfId="0" applyNumberFormat="1" applyFont="1" applyFill="1" applyBorder="1" applyAlignment="1">
      <alignment horizontal="center"/>
    </xf>
    <xf numFmtId="4" fontId="2" fillId="3" borderId="1" xfId="0" applyNumberFormat="1" applyFont="1" applyFill="1" applyBorder="1" applyAlignment="1" applyProtection="1">
      <alignment horizontal="center" vertical="center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4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2" fillId="0" borderId="22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/>
    </xf>
    <xf numFmtId="0" fontId="0" fillId="3" borderId="7" xfId="0" applyFill="1" applyBorder="1"/>
    <xf numFmtId="0" fontId="2" fillId="0" borderId="27" xfId="0" applyNumberFormat="1" applyFont="1" applyBorder="1" applyAlignment="1">
      <alignment horizontal="center" vertical="center" wrapText="1"/>
    </xf>
    <xf numFmtId="0" fontId="2" fillId="3" borderId="27" xfId="0" applyFont="1" applyFill="1" applyBorder="1" applyAlignment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/>
      <protection locked="0"/>
    </xf>
    <xf numFmtId="4" fontId="2" fillId="0" borderId="5" xfId="0" applyNumberFormat="1" applyFont="1" applyBorder="1" applyAlignment="1">
      <alignment horizontal="center" vertical="center" wrapText="1"/>
    </xf>
    <xf numFmtId="4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1" fillId="3" borderId="29" xfId="0" applyFon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1" fillId="3" borderId="7" xfId="0" applyFont="1" applyFill="1" applyBorder="1" applyAlignment="1" applyProtection="1">
      <alignment wrapText="1"/>
      <protection locked="0"/>
    </xf>
    <xf numFmtId="1" fontId="4" fillId="3" borderId="7" xfId="0" applyNumberFormat="1" applyFont="1" applyFill="1" applyBorder="1" applyAlignment="1" applyProtection="1">
      <alignment horizont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>
      <alignment horizontal="center"/>
    </xf>
    <xf numFmtId="0" fontId="2" fillId="3" borderId="5" xfId="0" applyFont="1" applyFill="1" applyBorder="1" applyAlignment="1"/>
    <xf numFmtId="0" fontId="4" fillId="3" borderId="29" xfId="0" applyFont="1" applyFill="1" applyBorder="1" applyAlignment="1">
      <alignment wrapText="1"/>
    </xf>
    <xf numFmtId="2" fontId="3" fillId="3" borderId="7" xfId="0" applyNumberFormat="1" applyFont="1" applyFill="1" applyBorder="1" applyAlignment="1">
      <alignment horizontal="center"/>
    </xf>
    <xf numFmtId="0" fontId="1" fillId="0" borderId="30" xfId="0" applyFont="1" applyBorder="1"/>
    <xf numFmtId="4" fontId="2" fillId="3" borderId="31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/>
      <protection locked="0"/>
    </xf>
    <xf numFmtId="1" fontId="2" fillId="0" borderId="13" xfId="0" applyNumberFormat="1" applyFont="1" applyFill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2" fontId="2" fillId="0" borderId="21" xfId="0" applyNumberFormat="1" applyFont="1" applyFill="1" applyBorder="1" applyAlignment="1">
      <alignment horizontal="center"/>
    </xf>
    <xf numFmtId="0" fontId="1" fillId="3" borderId="6" xfId="0" applyFont="1" applyFill="1" applyBorder="1"/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2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center"/>
    </xf>
    <xf numFmtId="2" fontId="4" fillId="3" borderId="26" xfId="0" applyNumberFormat="1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>
      <alignment horizontal="left" wrapText="1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2" fontId="3" fillId="3" borderId="26" xfId="0" applyNumberFormat="1" applyFont="1" applyFill="1" applyBorder="1" applyAlignment="1">
      <alignment horizontal="center"/>
    </xf>
    <xf numFmtId="2" fontId="3" fillId="0" borderId="26" xfId="0" applyNumberFormat="1" applyFont="1" applyFill="1" applyBorder="1" applyAlignment="1">
      <alignment horizontal="center"/>
    </xf>
    <xf numFmtId="1" fontId="4" fillId="0" borderId="7" xfId="0" applyNumberFormat="1" applyFont="1" applyFill="1" applyBorder="1" applyAlignment="1">
      <alignment horizontal="center"/>
    </xf>
    <xf numFmtId="1" fontId="3" fillId="0" borderId="7" xfId="0" applyNumberFormat="1" applyFont="1" applyFill="1" applyBorder="1" applyAlignment="1">
      <alignment horizontal="center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0" borderId="32" xfId="0" applyFont="1" applyBorder="1"/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 applyProtection="1">
      <alignment horizontal="center"/>
      <protection locked="0"/>
    </xf>
    <xf numFmtId="0" fontId="4" fillId="3" borderId="36" xfId="0" applyFont="1" applyFill="1" applyBorder="1" applyAlignment="1" applyProtection="1">
      <alignment wrapText="1"/>
      <protection locked="0"/>
    </xf>
    <xf numFmtId="0" fontId="1" fillId="0" borderId="33" xfId="0" applyFont="1" applyBorder="1"/>
    <xf numFmtId="0" fontId="0" fillId="3" borderId="3" xfId="0" applyFill="1" applyBorder="1"/>
    <xf numFmtId="0" fontId="1" fillId="0" borderId="24" xfId="0" applyFont="1" applyBorder="1"/>
    <xf numFmtId="0" fontId="2" fillId="3" borderId="9" xfId="0" applyFont="1" applyFill="1" applyBorder="1" applyAlignment="1"/>
    <xf numFmtId="1" fontId="4" fillId="3" borderId="35" xfId="0" applyNumberFormat="1" applyFont="1" applyFill="1" applyBorder="1" applyAlignment="1" applyProtection="1">
      <alignment horizont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</xf>
    <xf numFmtId="0" fontId="1" fillId="3" borderId="29" xfId="0" applyFont="1" applyFill="1" applyBorder="1"/>
    <xf numFmtId="0" fontId="3" fillId="0" borderId="7" xfId="0" applyFont="1" applyFill="1" applyBorder="1" applyAlignment="1">
      <alignment horizontal="center"/>
    </xf>
    <xf numFmtId="0" fontId="0" fillId="3" borderId="25" xfId="0" applyFill="1" applyBorder="1"/>
    <xf numFmtId="0" fontId="1" fillId="0" borderId="5" xfId="0" applyFont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 applyProtection="1">
      <alignment horizontal="center" vertical="center"/>
      <protection locked="0"/>
    </xf>
    <xf numFmtId="2" fontId="1" fillId="3" borderId="2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/>
    </xf>
    <xf numFmtId="1" fontId="2" fillId="0" borderId="5" xfId="0" applyNumberFormat="1" applyFont="1" applyFill="1" applyBorder="1" applyAlignment="1">
      <alignment horizontal="center"/>
    </xf>
    <xf numFmtId="2" fontId="2" fillId="0" borderId="28" xfId="0" applyNumberFormat="1" applyFont="1" applyFill="1" applyBorder="1" applyAlignment="1">
      <alignment horizontal="center" vertical="center"/>
    </xf>
    <xf numFmtId="0" fontId="0" fillId="0" borderId="1" xfId="0" applyBorder="1"/>
    <xf numFmtId="2" fontId="4" fillId="0" borderId="10" xfId="0" applyNumberFormat="1" applyFont="1" applyFill="1" applyBorder="1" applyAlignment="1" applyProtection="1">
      <alignment horizontal="center" vertical="center"/>
      <protection locked="0"/>
    </xf>
    <xf numFmtId="0" fontId="2" fillId="0" borderId="10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3" borderId="10" xfId="0" applyFont="1" applyFill="1" applyBorder="1" applyAlignment="1">
      <alignment horizontal="center"/>
    </xf>
    <xf numFmtId="0" fontId="2" fillId="3" borderId="11" xfId="0" applyFont="1" applyFill="1" applyBorder="1" applyAlignment="1"/>
    <xf numFmtId="0" fontId="1" fillId="3" borderId="39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0" fontId="1" fillId="3" borderId="11" xfId="0" applyFont="1" applyFill="1" applyBorder="1" applyAlignment="1" applyProtection="1">
      <alignment horizontal="center"/>
      <protection locked="0"/>
    </xf>
    <xf numFmtId="0" fontId="2" fillId="0" borderId="11" xfId="0" applyFont="1" applyFill="1" applyBorder="1" applyAlignment="1"/>
    <xf numFmtId="0" fontId="2" fillId="0" borderId="10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wrapText="1"/>
    </xf>
    <xf numFmtId="1" fontId="2" fillId="0" borderId="10" xfId="0" applyNumberFormat="1" applyFont="1" applyFill="1" applyBorder="1" applyAlignment="1" applyProtection="1">
      <alignment horizontal="center"/>
      <protection locked="0"/>
    </xf>
    <xf numFmtId="2" fontId="2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10" xfId="0" applyNumberFormat="1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wrapText="1"/>
    </xf>
    <xf numFmtId="1" fontId="4" fillId="3" borderId="20" xfId="0" applyNumberFormat="1" applyFont="1" applyFill="1" applyBorder="1" applyAlignment="1" applyProtection="1">
      <alignment horizontal="center"/>
      <protection locked="0"/>
    </xf>
    <xf numFmtId="2" fontId="4" fillId="3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 applyProtection="1">
      <alignment horizontal="center" vertical="center"/>
    </xf>
    <xf numFmtId="2" fontId="4" fillId="0" borderId="38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1" fillId="3" borderId="2" xfId="0" applyFont="1" applyFill="1" applyBorder="1" applyAlignment="1" applyProtection="1">
      <alignment wrapText="1"/>
      <protection locked="0"/>
    </xf>
    <xf numFmtId="4" fontId="2" fillId="0" borderId="10" xfId="0" applyNumberFormat="1" applyFont="1" applyBorder="1" applyAlignment="1">
      <alignment horizontal="center" vertical="center" wrapText="1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4" fontId="2" fillId="3" borderId="10" xfId="0" applyNumberFormat="1" applyFont="1" applyFill="1" applyBorder="1" applyAlignment="1">
      <alignment horizontal="center" vertical="center"/>
    </xf>
    <xf numFmtId="4" fontId="2" fillId="3" borderId="23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23" xfId="0" applyNumberFormat="1" applyFont="1" applyFill="1" applyBorder="1" applyAlignment="1">
      <alignment horizontal="center" vertical="center"/>
    </xf>
    <xf numFmtId="0" fontId="0" fillId="0" borderId="22" xfId="0" applyBorder="1"/>
    <xf numFmtId="2" fontId="1" fillId="0" borderId="0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28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1" fontId="1" fillId="3" borderId="10" xfId="0" applyNumberFormat="1" applyFont="1" applyFill="1" applyBorder="1" applyAlignment="1" applyProtection="1">
      <alignment horizontal="center"/>
      <protection locked="0"/>
    </xf>
    <xf numFmtId="2" fontId="1" fillId="3" borderId="23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2" fontId="2" fillId="3" borderId="28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/>
    </xf>
    <xf numFmtId="2" fontId="4" fillId="3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5" xfId="0" applyNumberFormat="1" applyFont="1" applyFill="1" applyBorder="1" applyAlignment="1" applyProtection="1">
      <alignment horizontal="center" vertical="center"/>
      <protection locked="0"/>
    </xf>
    <xf numFmtId="2" fontId="4" fillId="0" borderId="37" xfId="0" applyNumberFormat="1" applyFont="1" applyFill="1" applyBorder="1" applyAlignment="1" applyProtection="1">
      <alignment horizontal="center" vertical="center"/>
      <protection locked="0"/>
    </xf>
    <xf numFmtId="0" fontId="2" fillId="3" borderId="13" xfId="0" applyFont="1" applyFill="1" applyBorder="1" applyAlignment="1">
      <alignment horizont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22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2" fontId="1" fillId="0" borderId="13" xfId="0" applyNumberFormat="1" applyFont="1" applyFill="1" applyBorder="1" applyAlignment="1" applyProtection="1">
      <alignment horizontal="center" vertical="center"/>
      <protection locked="0"/>
    </xf>
    <xf numFmtId="2" fontId="2" fillId="0" borderId="13" xfId="0" applyNumberFormat="1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 vertical="center"/>
      <protection locked="0"/>
    </xf>
    <xf numFmtId="2" fontId="2" fillId="0" borderId="23" xfId="0" applyNumberFormat="1" applyFont="1" applyFill="1" applyBorder="1" applyAlignment="1">
      <alignment horizontal="center" vertical="center"/>
    </xf>
    <xf numFmtId="1" fontId="2" fillId="0" borderId="10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2" fontId="2" fillId="0" borderId="23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center" vertical="center"/>
    </xf>
    <xf numFmtId="0" fontId="4" fillId="3" borderId="36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Fill="1" applyBorder="1" applyAlignment="1">
      <alignment horizontal="center" vertical="center"/>
    </xf>
    <xf numFmtId="0" fontId="1" fillId="3" borderId="10" xfId="0" applyFont="1" applyFill="1" applyBorder="1" applyAlignment="1" applyProtection="1">
      <alignment vertical="center" wrapText="1"/>
      <protection locked="0"/>
    </xf>
    <xf numFmtId="0" fontId="2" fillId="0" borderId="13" xfId="0" applyFont="1" applyFill="1" applyBorder="1" applyAlignment="1">
      <alignment horizontal="center" vertical="center" wrapText="1"/>
    </xf>
    <xf numFmtId="4" fontId="1" fillId="3" borderId="10" xfId="0" applyNumberFormat="1" applyFont="1" applyFill="1" applyBorder="1" applyAlignment="1" applyProtection="1">
      <alignment horizontal="center" vertical="center"/>
      <protection locked="0"/>
    </xf>
    <xf numFmtId="4" fontId="1" fillId="3" borderId="23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 applyProtection="1">
      <alignment horizontal="center" vertical="center"/>
      <protection locked="0"/>
    </xf>
    <xf numFmtId="4" fontId="2" fillId="3" borderId="5" xfId="0" applyNumberFormat="1" applyFont="1" applyFill="1" applyBorder="1" applyAlignment="1">
      <alignment horizontal="center" vertical="center"/>
    </xf>
    <xf numFmtId="4" fontId="2" fillId="3" borderId="28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2" fontId="3" fillId="3" borderId="26" xfId="0" applyNumberFormat="1" applyFont="1" applyFill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4" fontId="1" fillId="0" borderId="28" xfId="0" applyNumberFormat="1" applyFont="1" applyBorder="1" applyAlignment="1">
      <alignment horizontal="center" vertical="center"/>
    </xf>
    <xf numFmtId="4" fontId="2" fillId="0" borderId="22" xfId="0" applyNumberFormat="1" applyFont="1" applyFill="1" applyBorder="1" applyAlignment="1">
      <alignment horizontal="center" vertical="center"/>
    </xf>
    <xf numFmtId="1" fontId="4" fillId="0" borderId="7" xfId="0" applyNumberFormat="1" applyFont="1" applyFill="1" applyBorder="1" applyAlignment="1" applyProtection="1">
      <alignment horizontal="center" vertical="center"/>
      <protection locked="0"/>
    </xf>
    <xf numFmtId="2" fontId="3" fillId="0" borderId="7" xfId="0" applyNumberFormat="1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center" vertical="center"/>
    </xf>
    <xf numFmtId="1" fontId="3" fillId="0" borderId="7" xfId="0" applyNumberFormat="1" applyFont="1" applyFill="1" applyBorder="1" applyAlignment="1">
      <alignment horizontal="center" vertical="center"/>
    </xf>
    <xf numFmtId="1" fontId="2" fillId="0" borderId="13" xfId="0" applyNumberFormat="1" applyFont="1" applyFill="1" applyBorder="1" applyAlignment="1">
      <alignment horizontal="center" vertical="center"/>
    </xf>
    <xf numFmtId="2" fontId="2" fillId="0" borderId="2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1" fontId="1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20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62"/>
  <sheetViews>
    <sheetView showGridLines="0" zoomScale="80" zoomScaleNormal="80" workbookViewId="0">
      <selection activeCell="L21" sqref="L21"/>
    </sheetView>
  </sheetViews>
  <sheetFormatPr defaultRowHeight="15" x14ac:dyDescent="0.25"/>
  <cols>
    <col min="1" max="1" width="18.85546875" style="16" customWidth="1"/>
    <col min="2" max="2" width="36.85546875" style="3" customWidth="1"/>
    <col min="3" max="3" width="28.28515625" style="17" customWidth="1"/>
    <col min="4" max="4" width="41.7109375" style="61" customWidth="1"/>
    <col min="5" max="5" width="10.42578125" style="257" customWidth="1"/>
    <col min="6" max="6" width="7.85546875" style="17" customWidth="1"/>
    <col min="7" max="7" width="13.140625" style="17" customWidth="1"/>
    <col min="8" max="8" width="9.140625" style="7"/>
    <col min="9" max="10" width="9.140625" style="54"/>
    <col min="11" max="11" width="26" customWidth="1"/>
    <col min="12" max="12" width="34.28515625" customWidth="1"/>
    <col min="13" max="13" width="9.140625" style="29"/>
    <col min="15" max="18" width="9.140625" style="29"/>
  </cols>
  <sheetData>
    <row r="1" spans="1:18" s="1" customFormat="1" ht="18" customHeight="1" x14ac:dyDescent="0.25">
      <c r="A1" s="2" t="s">
        <v>0</v>
      </c>
      <c r="B1" s="296" t="s">
        <v>12</v>
      </c>
      <c r="C1" s="297"/>
      <c r="D1" s="298"/>
      <c r="E1" s="54" t="s">
        <v>11</v>
      </c>
      <c r="F1" s="79"/>
      <c r="G1" s="54"/>
      <c r="H1" s="54"/>
      <c r="I1" s="54" t="s">
        <v>62</v>
      </c>
      <c r="J1" s="80"/>
      <c r="K1" s="2"/>
      <c r="M1" s="30"/>
      <c r="O1" s="30"/>
      <c r="P1" s="30"/>
      <c r="Q1" s="30"/>
      <c r="R1" s="30"/>
    </row>
    <row r="2" spans="1:18" s="1" customFormat="1" ht="8.25" customHeight="1" thickBot="1" x14ac:dyDescent="0.3">
      <c r="A2" s="2"/>
      <c r="B2" s="2"/>
      <c r="C2" s="54"/>
      <c r="D2" s="35"/>
      <c r="E2" s="54"/>
      <c r="F2" s="54"/>
      <c r="G2" s="54"/>
      <c r="H2" s="54"/>
      <c r="I2" s="54"/>
      <c r="J2" s="54"/>
      <c r="K2" s="2"/>
      <c r="M2" s="30"/>
      <c r="O2" s="30"/>
      <c r="P2" s="30"/>
      <c r="Q2" s="30"/>
      <c r="R2" s="30"/>
    </row>
    <row r="3" spans="1:18" s="1" customFormat="1" ht="15.75" thickBot="1" x14ac:dyDescent="0.3">
      <c r="A3" s="24" t="s">
        <v>1</v>
      </c>
      <c r="B3" s="38" t="s">
        <v>2</v>
      </c>
      <c r="C3" s="55" t="s">
        <v>13</v>
      </c>
      <c r="D3" s="40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0" t="s">
        <v>8</v>
      </c>
      <c r="K3" s="2"/>
      <c r="M3" s="30"/>
      <c r="O3" s="30"/>
      <c r="P3" s="30"/>
      <c r="Q3" s="30"/>
      <c r="R3" s="30"/>
    </row>
    <row r="4" spans="1:18" s="1" customFormat="1" x14ac:dyDescent="0.25">
      <c r="A4" s="25" t="s">
        <v>9</v>
      </c>
      <c r="B4" s="27" t="s">
        <v>63</v>
      </c>
      <c r="C4" s="158" t="s">
        <v>17</v>
      </c>
      <c r="D4" s="122" t="s">
        <v>18</v>
      </c>
      <c r="E4" s="226">
        <v>100</v>
      </c>
      <c r="F4" s="227"/>
      <c r="G4" s="142">
        <v>93</v>
      </c>
      <c r="H4" s="142">
        <v>5.56</v>
      </c>
      <c r="I4" s="142">
        <v>7.42</v>
      </c>
      <c r="J4" s="228">
        <v>1.01</v>
      </c>
      <c r="K4" s="2"/>
      <c r="M4" s="30"/>
      <c r="O4" s="30"/>
      <c r="P4" s="30"/>
      <c r="Q4" s="30"/>
      <c r="R4" s="30"/>
    </row>
    <row r="5" spans="1:18" s="1" customFormat="1" x14ac:dyDescent="0.25">
      <c r="A5" s="26" t="s">
        <v>75</v>
      </c>
      <c r="B5" s="45" t="s">
        <v>111</v>
      </c>
      <c r="C5" s="57" t="s">
        <v>21</v>
      </c>
      <c r="D5" s="63" t="s">
        <v>22</v>
      </c>
      <c r="E5" s="229">
        <v>200</v>
      </c>
      <c r="F5" s="81"/>
      <c r="G5" s="73">
        <v>87</v>
      </c>
      <c r="H5" s="73">
        <v>1</v>
      </c>
      <c r="I5" s="73">
        <v>0.08</v>
      </c>
      <c r="J5" s="179">
        <v>20.56</v>
      </c>
      <c r="K5" s="2"/>
      <c r="M5" s="30"/>
      <c r="O5" s="30"/>
      <c r="P5" s="30"/>
      <c r="Q5" s="30"/>
      <c r="R5" s="30"/>
    </row>
    <row r="6" spans="1:18" s="1" customFormat="1" ht="14.25" customHeight="1" x14ac:dyDescent="0.25">
      <c r="A6" s="26"/>
      <c r="B6" s="45" t="s">
        <v>64</v>
      </c>
      <c r="C6" s="57"/>
      <c r="D6" s="64" t="s">
        <v>65</v>
      </c>
      <c r="E6" s="229">
        <v>40</v>
      </c>
      <c r="F6" s="81"/>
      <c r="G6" s="73">
        <v>91</v>
      </c>
      <c r="H6" s="73">
        <v>2.52</v>
      </c>
      <c r="I6" s="73">
        <v>0.36</v>
      </c>
      <c r="J6" s="179">
        <v>18.84</v>
      </c>
      <c r="K6" s="2"/>
      <c r="M6" s="30"/>
      <c r="O6" s="30"/>
      <c r="P6" s="30"/>
      <c r="Q6" s="30"/>
      <c r="R6" s="30"/>
    </row>
    <row r="7" spans="1:18" s="1" customFormat="1" ht="13.5" customHeight="1" x14ac:dyDescent="0.25">
      <c r="A7" s="26"/>
      <c r="B7" s="43" t="s">
        <v>61</v>
      </c>
      <c r="C7" s="46" t="s">
        <v>19</v>
      </c>
      <c r="D7" s="65" t="s">
        <v>20</v>
      </c>
      <c r="E7" s="74">
        <v>160</v>
      </c>
      <c r="F7" s="81"/>
      <c r="G7" s="76">
        <v>221</v>
      </c>
      <c r="H7" s="76">
        <v>6.02</v>
      </c>
      <c r="I7" s="76">
        <v>4.76</v>
      </c>
      <c r="J7" s="118">
        <v>38.340000000000003</v>
      </c>
      <c r="K7" s="2"/>
      <c r="M7" s="30"/>
      <c r="O7" s="30"/>
      <c r="P7" s="30"/>
      <c r="Q7" s="30"/>
      <c r="R7" s="30"/>
    </row>
    <row r="8" spans="1:18" s="1" customFormat="1" ht="15" customHeight="1" x14ac:dyDescent="0.25">
      <c r="A8" s="26"/>
      <c r="B8" s="44" t="s">
        <v>79</v>
      </c>
      <c r="C8" s="58" t="s">
        <v>66</v>
      </c>
      <c r="D8" s="66" t="s">
        <v>67</v>
      </c>
      <c r="E8" s="230">
        <v>70</v>
      </c>
      <c r="F8" s="82"/>
      <c r="G8" s="82">
        <v>83</v>
      </c>
      <c r="H8" s="82">
        <v>3.3</v>
      </c>
      <c r="I8" s="82">
        <v>6.37</v>
      </c>
      <c r="J8" s="231">
        <v>2.77</v>
      </c>
      <c r="K8" s="2"/>
      <c r="M8" s="30"/>
      <c r="O8" s="30"/>
      <c r="P8" s="30"/>
      <c r="Q8" s="30"/>
      <c r="R8" s="30"/>
    </row>
    <row r="9" spans="1:18" s="1" customFormat="1" ht="16.5" customHeight="1" x14ac:dyDescent="0.25">
      <c r="A9" s="26"/>
      <c r="B9" s="43" t="s">
        <v>80</v>
      </c>
      <c r="C9" s="18"/>
      <c r="D9" s="66"/>
      <c r="E9" s="230"/>
      <c r="F9" s="82"/>
      <c r="G9" s="82"/>
      <c r="H9" s="82"/>
      <c r="I9" s="82"/>
      <c r="J9" s="231"/>
      <c r="K9" s="2"/>
      <c r="M9" s="30"/>
      <c r="O9" s="30"/>
      <c r="P9" s="30"/>
      <c r="Q9" s="30"/>
      <c r="R9" s="30"/>
    </row>
    <row r="10" spans="1:18" s="1" customFormat="1" ht="16.5" customHeight="1" x14ac:dyDescent="0.25">
      <c r="A10" s="26"/>
      <c r="B10" s="43" t="s">
        <v>10</v>
      </c>
      <c r="C10" s="18"/>
      <c r="D10" s="66"/>
      <c r="E10" s="230"/>
      <c r="F10" s="82"/>
      <c r="G10" s="82"/>
      <c r="H10" s="82"/>
      <c r="I10" s="82"/>
      <c r="J10" s="231"/>
      <c r="K10" s="2"/>
      <c r="M10" s="30"/>
      <c r="O10" s="30"/>
      <c r="P10" s="30"/>
      <c r="Q10" s="30"/>
      <c r="R10" s="30"/>
    </row>
    <row r="11" spans="1:18" s="1" customFormat="1" ht="16.5" customHeight="1" thickBot="1" x14ac:dyDescent="0.3">
      <c r="A11" s="26"/>
      <c r="B11" s="43" t="s">
        <v>116</v>
      </c>
      <c r="C11" s="18"/>
      <c r="D11" s="66"/>
      <c r="E11" s="230"/>
      <c r="F11" s="82"/>
      <c r="G11" s="82"/>
      <c r="H11" s="82"/>
      <c r="I11" s="82"/>
      <c r="J11" s="231"/>
      <c r="K11" s="2"/>
      <c r="M11" s="30"/>
      <c r="O11" s="30"/>
      <c r="P11" s="30"/>
      <c r="Q11" s="30"/>
      <c r="R11" s="30"/>
    </row>
    <row r="12" spans="1:18" s="1" customFormat="1" ht="15.75" thickBot="1" x14ac:dyDescent="0.3">
      <c r="A12" s="36" t="s">
        <v>23</v>
      </c>
      <c r="B12" s="126"/>
      <c r="C12" s="127"/>
      <c r="D12" s="128"/>
      <c r="E12" s="129">
        <v>570</v>
      </c>
      <c r="F12" s="130">
        <v>62.1</v>
      </c>
      <c r="G12" s="130">
        <v>575</v>
      </c>
      <c r="H12" s="130">
        <v>18.399999999999999</v>
      </c>
      <c r="I12" s="130">
        <v>18.989999999999995</v>
      </c>
      <c r="J12" s="151">
        <v>81.52000000000001</v>
      </c>
      <c r="K12" s="2"/>
      <c r="M12" s="30"/>
      <c r="O12" s="30"/>
      <c r="P12" s="30"/>
      <c r="Q12" s="30"/>
      <c r="R12" s="30"/>
    </row>
    <row r="13" spans="1:18" s="1" customFormat="1" x14ac:dyDescent="0.25">
      <c r="A13" s="25" t="s">
        <v>9</v>
      </c>
      <c r="B13" s="27" t="s">
        <v>63</v>
      </c>
      <c r="C13" s="131" t="s">
        <v>29</v>
      </c>
      <c r="D13" s="132" t="s">
        <v>30</v>
      </c>
      <c r="E13" s="232">
        <v>160</v>
      </c>
      <c r="F13" s="233"/>
      <c r="G13" s="234">
        <v>246</v>
      </c>
      <c r="H13" s="234">
        <v>11.77</v>
      </c>
      <c r="I13" s="234">
        <v>12.05</v>
      </c>
      <c r="J13" s="235">
        <v>22.53</v>
      </c>
      <c r="K13" s="2"/>
      <c r="M13" s="30"/>
      <c r="O13" s="30"/>
      <c r="P13" s="30"/>
      <c r="Q13" s="30"/>
      <c r="R13" s="30"/>
    </row>
    <row r="14" spans="1:18" s="1" customFormat="1" x14ac:dyDescent="0.25">
      <c r="A14" s="26" t="s">
        <v>76</v>
      </c>
      <c r="B14" s="45" t="s">
        <v>111</v>
      </c>
      <c r="C14" s="46" t="s">
        <v>29</v>
      </c>
      <c r="D14" s="47" t="s">
        <v>33</v>
      </c>
      <c r="E14" s="74">
        <v>208</v>
      </c>
      <c r="F14" s="81"/>
      <c r="G14" s="76">
        <v>41</v>
      </c>
      <c r="H14" s="76">
        <v>0.01</v>
      </c>
      <c r="I14" s="76"/>
      <c r="J14" s="118">
        <v>10.17</v>
      </c>
      <c r="K14" s="2"/>
      <c r="M14" s="30"/>
      <c r="O14" s="30"/>
      <c r="P14" s="30"/>
      <c r="Q14" s="30"/>
      <c r="R14" s="30"/>
    </row>
    <row r="15" spans="1:18" s="1" customFormat="1" x14ac:dyDescent="0.25">
      <c r="A15" s="26"/>
      <c r="B15" s="45" t="s">
        <v>64</v>
      </c>
      <c r="C15" s="57"/>
      <c r="D15" s="50" t="s">
        <v>68</v>
      </c>
      <c r="E15" s="74">
        <v>20</v>
      </c>
      <c r="F15" s="81"/>
      <c r="G15" s="76">
        <v>44</v>
      </c>
      <c r="H15" s="76">
        <v>1</v>
      </c>
      <c r="I15" s="76">
        <v>0.2</v>
      </c>
      <c r="J15" s="118">
        <v>9</v>
      </c>
      <c r="K15" s="2"/>
      <c r="M15" s="30"/>
      <c r="O15" s="30"/>
      <c r="P15" s="30"/>
      <c r="Q15" s="30"/>
      <c r="R15" s="30"/>
    </row>
    <row r="16" spans="1:18" s="1" customFormat="1" x14ac:dyDescent="0.25">
      <c r="A16" s="26"/>
      <c r="B16" s="45" t="s">
        <v>61</v>
      </c>
      <c r="C16" s="56"/>
      <c r="D16" s="50"/>
      <c r="E16" s="74"/>
      <c r="F16" s="81"/>
      <c r="G16" s="76"/>
      <c r="H16" s="76"/>
      <c r="I16" s="76"/>
      <c r="J16" s="118"/>
      <c r="K16" s="2"/>
      <c r="M16" s="30"/>
      <c r="O16" s="30"/>
      <c r="P16" s="30"/>
      <c r="Q16" s="30"/>
      <c r="R16" s="30"/>
    </row>
    <row r="17" spans="1:18" s="1" customFormat="1" x14ac:dyDescent="0.25">
      <c r="A17" s="32"/>
      <c r="B17" s="43" t="s">
        <v>79</v>
      </c>
      <c r="C17" s="56" t="s">
        <v>24</v>
      </c>
      <c r="D17" s="47" t="s">
        <v>26</v>
      </c>
      <c r="E17" s="74">
        <v>60</v>
      </c>
      <c r="F17" s="81"/>
      <c r="G17" s="76">
        <v>54</v>
      </c>
      <c r="H17" s="76">
        <v>0.93</v>
      </c>
      <c r="I17" s="76">
        <v>3.05</v>
      </c>
      <c r="J17" s="118">
        <v>5.64</v>
      </c>
      <c r="K17" s="2"/>
      <c r="M17" s="30"/>
      <c r="O17" s="30"/>
      <c r="P17" s="30"/>
      <c r="Q17" s="30"/>
      <c r="R17" s="30"/>
    </row>
    <row r="18" spans="1:18" s="1" customFormat="1" ht="15" customHeight="1" x14ac:dyDescent="0.25">
      <c r="A18" s="26"/>
      <c r="B18" s="92" t="s">
        <v>80</v>
      </c>
      <c r="C18" s="46" t="s">
        <v>31</v>
      </c>
      <c r="D18" s="47" t="s">
        <v>32</v>
      </c>
      <c r="E18" s="236">
        <v>55</v>
      </c>
      <c r="F18" s="53"/>
      <c r="G18" s="222">
        <v>85</v>
      </c>
      <c r="H18" s="222">
        <v>2.19</v>
      </c>
      <c r="I18" s="222">
        <v>2.52</v>
      </c>
      <c r="J18" s="223">
        <v>13.5</v>
      </c>
      <c r="K18" s="2"/>
      <c r="M18" s="30"/>
      <c r="O18" s="30"/>
      <c r="P18" s="30"/>
      <c r="Q18" s="30"/>
      <c r="R18" s="30"/>
    </row>
    <row r="19" spans="1:18" s="1" customFormat="1" ht="15.75" thickBot="1" x14ac:dyDescent="0.3">
      <c r="A19" s="163"/>
      <c r="B19" s="50" t="s">
        <v>10</v>
      </c>
      <c r="C19" s="60" t="s">
        <v>27</v>
      </c>
      <c r="D19" s="166" t="s">
        <v>28</v>
      </c>
      <c r="E19" s="75">
        <v>120</v>
      </c>
      <c r="F19" s="81"/>
      <c r="G19" s="76">
        <v>56</v>
      </c>
      <c r="H19" s="76">
        <v>0.48</v>
      </c>
      <c r="I19" s="76">
        <v>0.48</v>
      </c>
      <c r="J19" s="118">
        <v>11.76</v>
      </c>
      <c r="K19" s="2"/>
      <c r="M19" s="30"/>
      <c r="O19" s="30"/>
      <c r="P19" s="30"/>
      <c r="Q19" s="30"/>
      <c r="R19" s="30"/>
    </row>
    <row r="20" spans="1:18" s="1" customFormat="1" ht="15.75" thickBot="1" x14ac:dyDescent="0.3">
      <c r="A20" s="163"/>
      <c r="B20" s="50" t="s">
        <v>116</v>
      </c>
      <c r="C20" s="46"/>
      <c r="D20" s="47"/>
      <c r="E20" s="75"/>
      <c r="F20" s="81"/>
      <c r="G20" s="76"/>
      <c r="H20" s="76"/>
      <c r="I20" s="76"/>
      <c r="J20" s="118"/>
      <c r="K20" s="2"/>
      <c r="M20" s="30"/>
      <c r="O20" s="30"/>
      <c r="P20" s="30"/>
      <c r="Q20" s="30"/>
      <c r="R20" s="30"/>
    </row>
    <row r="21" spans="1:18" s="1" customFormat="1" ht="15.75" thickBot="1" x14ac:dyDescent="0.3">
      <c r="A21" s="159" t="s">
        <v>23</v>
      </c>
      <c r="B21" s="160"/>
      <c r="C21" s="161"/>
      <c r="D21" s="162"/>
      <c r="E21" s="167">
        <v>623</v>
      </c>
      <c r="F21" s="237">
        <v>62.1</v>
      </c>
      <c r="G21" s="237">
        <v>526</v>
      </c>
      <c r="H21" s="238">
        <v>16.38</v>
      </c>
      <c r="I21" s="168">
        <v>18.3</v>
      </c>
      <c r="J21" s="239">
        <v>72.599999999999994</v>
      </c>
      <c r="K21" s="2"/>
      <c r="M21" s="30"/>
      <c r="O21" s="30"/>
      <c r="P21" s="30"/>
      <c r="Q21" s="30"/>
      <c r="R21" s="30"/>
    </row>
    <row r="22" spans="1:18" s="1" customFormat="1" x14ac:dyDescent="0.25">
      <c r="A22" s="25" t="s">
        <v>9</v>
      </c>
      <c r="B22" s="27" t="s">
        <v>63</v>
      </c>
      <c r="C22" s="46" t="s">
        <v>29</v>
      </c>
      <c r="D22" s="47" t="s">
        <v>36</v>
      </c>
      <c r="E22" s="240">
        <v>90</v>
      </c>
      <c r="F22" s="241"/>
      <c r="G22" s="240">
        <v>147</v>
      </c>
      <c r="H22" s="242">
        <v>9.0299999999999994</v>
      </c>
      <c r="I22" s="240">
        <v>8.6</v>
      </c>
      <c r="J22" s="242">
        <v>8.1999999999999993</v>
      </c>
      <c r="K22" s="2"/>
      <c r="M22" s="30"/>
      <c r="O22" s="30"/>
      <c r="P22" s="30"/>
      <c r="Q22" s="30"/>
      <c r="R22" s="30"/>
    </row>
    <row r="23" spans="1:18" s="1" customFormat="1" x14ac:dyDescent="0.25">
      <c r="A23" s="26" t="s">
        <v>77</v>
      </c>
      <c r="B23" s="45" t="s">
        <v>111</v>
      </c>
      <c r="C23" s="46" t="s">
        <v>29</v>
      </c>
      <c r="D23" s="47" t="s">
        <v>37</v>
      </c>
      <c r="E23" s="74">
        <v>215</v>
      </c>
      <c r="F23" s="81"/>
      <c r="G23" s="143">
        <v>32</v>
      </c>
      <c r="H23" s="243">
        <v>2.1000000000000001E-2</v>
      </c>
      <c r="I23" s="243">
        <v>5.0000000000000001E-3</v>
      </c>
      <c r="J23" s="244">
        <v>7.9889999999999999</v>
      </c>
      <c r="K23" s="2"/>
      <c r="M23" s="30"/>
      <c r="O23" s="30"/>
      <c r="P23" s="30"/>
      <c r="Q23" s="30"/>
      <c r="R23" s="30"/>
    </row>
    <row r="24" spans="1:18" s="1" customFormat="1" ht="15" customHeight="1" x14ac:dyDescent="0.25">
      <c r="A24" s="26"/>
      <c r="B24" s="45" t="s">
        <v>64</v>
      </c>
      <c r="C24" s="57"/>
      <c r="D24" s="50" t="s">
        <v>65</v>
      </c>
      <c r="E24" s="74">
        <v>35</v>
      </c>
      <c r="F24" s="81"/>
      <c r="G24" s="76">
        <v>79</v>
      </c>
      <c r="H24" s="76">
        <v>2.14</v>
      </c>
      <c r="I24" s="76">
        <v>0.32</v>
      </c>
      <c r="J24" s="118">
        <v>16.38</v>
      </c>
      <c r="K24" s="2"/>
      <c r="M24" s="30"/>
      <c r="O24" s="30"/>
      <c r="P24" s="30"/>
      <c r="Q24" s="30"/>
      <c r="R24" s="30"/>
    </row>
    <row r="25" spans="1:18" s="1" customFormat="1" x14ac:dyDescent="0.25">
      <c r="A25" s="32"/>
      <c r="B25" s="43" t="s">
        <v>61</v>
      </c>
      <c r="C25" s="97" t="s">
        <v>117</v>
      </c>
      <c r="D25" s="47" t="s">
        <v>118</v>
      </c>
      <c r="E25" s="74">
        <v>150</v>
      </c>
      <c r="F25" s="245"/>
      <c r="G25" s="97">
        <v>242</v>
      </c>
      <c r="H25" s="97">
        <v>6.62</v>
      </c>
      <c r="I25" s="3">
        <v>5.39</v>
      </c>
      <c r="J25" s="3">
        <v>41.87</v>
      </c>
      <c r="K25" s="2"/>
      <c r="M25" s="30"/>
      <c r="O25" s="30"/>
      <c r="P25" s="30"/>
      <c r="Q25" s="30"/>
      <c r="R25" s="30"/>
    </row>
    <row r="26" spans="1:18" s="1" customFormat="1" x14ac:dyDescent="0.25">
      <c r="A26" s="26"/>
      <c r="B26" s="194" t="s">
        <v>79</v>
      </c>
      <c r="C26" s="46" t="s">
        <v>34</v>
      </c>
      <c r="D26" s="47" t="s">
        <v>35</v>
      </c>
      <c r="E26" s="74">
        <v>60</v>
      </c>
      <c r="F26" s="81"/>
      <c r="G26" s="143">
        <v>14</v>
      </c>
      <c r="H26" s="243">
        <v>0.66</v>
      </c>
      <c r="I26" s="243">
        <v>0.12</v>
      </c>
      <c r="J26" s="244">
        <v>2.2799999999999998</v>
      </c>
      <c r="K26" s="2"/>
      <c r="M26" s="30"/>
      <c r="O26" s="30"/>
      <c r="P26" s="30"/>
      <c r="Q26" s="30"/>
      <c r="R26" s="30"/>
    </row>
    <row r="27" spans="1:18" s="1" customFormat="1" ht="12.75" customHeight="1" x14ac:dyDescent="0.25">
      <c r="A27" s="26"/>
      <c r="B27" s="92" t="s">
        <v>80</v>
      </c>
      <c r="C27" s="58"/>
      <c r="D27" s="52" t="s">
        <v>48</v>
      </c>
      <c r="E27" s="75">
        <v>15</v>
      </c>
      <c r="F27" s="81"/>
      <c r="G27" s="76">
        <v>78</v>
      </c>
      <c r="H27" s="74">
        <v>1.21</v>
      </c>
      <c r="I27" s="74">
        <v>3.62</v>
      </c>
      <c r="J27" s="182">
        <v>10.25</v>
      </c>
      <c r="K27" s="2"/>
      <c r="M27" s="30"/>
      <c r="O27" s="30"/>
      <c r="P27" s="30"/>
      <c r="Q27" s="30"/>
      <c r="R27" s="30"/>
    </row>
    <row r="28" spans="1:18" s="1" customFormat="1" x14ac:dyDescent="0.25">
      <c r="A28" s="26"/>
      <c r="B28" s="50" t="s">
        <v>10</v>
      </c>
      <c r="C28" s="60"/>
      <c r="D28" s="47"/>
      <c r="E28" s="230"/>
      <c r="F28" s="53"/>
      <c r="G28" s="222"/>
      <c r="H28" s="222"/>
      <c r="I28" s="222"/>
      <c r="J28" s="223"/>
      <c r="K28" s="2"/>
      <c r="M28" s="30"/>
      <c r="O28" s="30"/>
      <c r="P28" s="30"/>
      <c r="Q28" s="30"/>
      <c r="R28" s="30"/>
    </row>
    <row r="29" spans="1:18" s="1" customFormat="1" ht="15.75" thickBot="1" x14ac:dyDescent="0.3">
      <c r="A29" s="26"/>
      <c r="B29" s="50" t="s">
        <v>116</v>
      </c>
      <c r="C29" s="197"/>
      <c r="D29" s="196"/>
      <c r="E29" s="230"/>
      <c r="F29" s="53"/>
      <c r="G29" s="222"/>
      <c r="H29" s="222"/>
      <c r="I29" s="222"/>
      <c r="J29" s="223"/>
      <c r="K29" s="2"/>
      <c r="M29" s="30"/>
      <c r="O29" s="30"/>
      <c r="P29" s="30"/>
      <c r="Q29" s="30"/>
      <c r="R29" s="30"/>
    </row>
    <row r="30" spans="1:18" s="1" customFormat="1" ht="15.75" thickBot="1" x14ac:dyDescent="0.3">
      <c r="A30" s="36" t="s">
        <v>23</v>
      </c>
      <c r="B30" s="164"/>
      <c r="C30" s="59"/>
      <c r="D30" s="51"/>
      <c r="E30" s="129">
        <v>565</v>
      </c>
      <c r="F30" s="130">
        <v>62.1</v>
      </c>
      <c r="G30" s="130">
        <v>592</v>
      </c>
      <c r="H30" s="134">
        <v>19.68</v>
      </c>
      <c r="I30" s="134">
        <v>18.059999999999999</v>
      </c>
      <c r="J30" s="154">
        <v>86.97</v>
      </c>
      <c r="K30" s="2"/>
      <c r="M30" s="30"/>
      <c r="O30" s="30"/>
      <c r="P30" s="30"/>
      <c r="Q30" s="30"/>
      <c r="R30" s="30"/>
    </row>
    <row r="31" spans="1:18" s="1" customFormat="1" x14ac:dyDescent="0.25">
      <c r="A31" s="25" t="s">
        <v>9</v>
      </c>
      <c r="B31" s="27" t="s">
        <v>63</v>
      </c>
      <c r="C31" s="7" t="s">
        <v>29</v>
      </c>
      <c r="D31" s="33" t="s">
        <v>38</v>
      </c>
      <c r="E31" s="144">
        <v>200</v>
      </c>
      <c r="F31" s="246"/>
      <c r="G31" s="247">
        <v>244</v>
      </c>
      <c r="H31" s="139">
        <v>12.42</v>
      </c>
      <c r="I31" s="139">
        <v>10.01</v>
      </c>
      <c r="J31" s="140">
        <v>26.01</v>
      </c>
      <c r="K31" s="2"/>
      <c r="M31" s="30"/>
      <c r="O31" s="30"/>
      <c r="P31" s="30"/>
      <c r="Q31" s="30"/>
      <c r="R31" s="30"/>
    </row>
    <row r="32" spans="1:18" s="1" customFormat="1" x14ac:dyDescent="0.25">
      <c r="A32" s="26" t="s">
        <v>78</v>
      </c>
      <c r="B32" s="45" t="s">
        <v>111</v>
      </c>
      <c r="C32" s="3" t="s">
        <v>29</v>
      </c>
      <c r="D32" s="33" t="s">
        <v>39</v>
      </c>
      <c r="E32" s="4">
        <v>200</v>
      </c>
      <c r="F32" s="248"/>
      <c r="G32" s="5">
        <v>46</v>
      </c>
      <c r="H32" s="10">
        <v>0.13</v>
      </c>
      <c r="I32" s="10">
        <v>0.02</v>
      </c>
      <c r="J32" s="117">
        <v>11.15</v>
      </c>
      <c r="K32" s="2"/>
      <c r="M32" s="30"/>
      <c r="O32" s="30"/>
      <c r="P32" s="30"/>
      <c r="Q32" s="30"/>
      <c r="R32" s="30"/>
    </row>
    <row r="33" spans="1:18" s="1" customFormat="1" ht="15" customHeight="1" x14ac:dyDescent="0.25">
      <c r="A33" s="26"/>
      <c r="B33" s="45" t="s">
        <v>64</v>
      </c>
      <c r="C33" s="57"/>
      <c r="D33" s="50" t="s">
        <v>65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8">
        <v>16.38</v>
      </c>
      <c r="K33" s="2"/>
      <c r="M33" s="30"/>
      <c r="O33" s="30"/>
      <c r="P33" s="30"/>
      <c r="Q33" s="30"/>
      <c r="R33" s="30"/>
    </row>
    <row r="34" spans="1:18" s="1" customFormat="1" ht="15" customHeight="1" x14ac:dyDescent="0.25">
      <c r="A34" s="26"/>
      <c r="B34" s="43" t="s">
        <v>61</v>
      </c>
      <c r="C34" s="58"/>
      <c r="D34" s="198"/>
      <c r="E34" s="74"/>
      <c r="F34" s="81"/>
      <c r="G34" s="76"/>
      <c r="H34" s="76"/>
      <c r="I34" s="76"/>
      <c r="J34" s="118"/>
      <c r="K34" s="2"/>
      <c r="M34" s="30"/>
      <c r="O34" s="30"/>
      <c r="P34" s="30"/>
      <c r="Q34" s="30"/>
      <c r="R34" s="30"/>
    </row>
    <row r="35" spans="1:18" s="1" customFormat="1" x14ac:dyDescent="0.25">
      <c r="A35" s="26"/>
      <c r="B35" s="44" t="s">
        <v>79</v>
      </c>
      <c r="C35" s="58" t="s">
        <v>70</v>
      </c>
      <c r="D35" s="52" t="s">
        <v>69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2">
        <v>9.34</v>
      </c>
      <c r="K35" s="2"/>
      <c r="M35" s="30"/>
      <c r="O35" s="30"/>
      <c r="P35" s="30"/>
      <c r="Q35" s="30"/>
      <c r="R35" s="30"/>
    </row>
    <row r="36" spans="1:18" s="1" customFormat="1" x14ac:dyDescent="0.25">
      <c r="A36" s="26"/>
      <c r="B36" s="18" t="s">
        <v>80</v>
      </c>
      <c r="C36" s="199"/>
      <c r="D36" s="52"/>
      <c r="E36" s="75"/>
      <c r="F36" s="81"/>
      <c r="G36" s="76"/>
      <c r="H36" s="74"/>
      <c r="I36" s="74"/>
      <c r="J36" s="182"/>
      <c r="K36" s="2"/>
      <c r="M36" s="30"/>
      <c r="O36" s="30"/>
      <c r="P36" s="30"/>
      <c r="Q36" s="30"/>
      <c r="R36" s="30"/>
    </row>
    <row r="37" spans="1:18" s="1" customFormat="1" x14ac:dyDescent="0.25">
      <c r="A37" s="26"/>
      <c r="B37" s="18" t="s">
        <v>10</v>
      </c>
      <c r="C37" s="68"/>
      <c r="D37" s="33" t="s">
        <v>28</v>
      </c>
      <c r="E37" s="249">
        <v>120</v>
      </c>
      <c r="F37" s="248"/>
      <c r="G37" s="5">
        <v>56</v>
      </c>
      <c r="H37" s="5">
        <v>0.48</v>
      </c>
      <c r="I37" s="5">
        <v>0.48</v>
      </c>
      <c r="J37" s="178">
        <v>11.76</v>
      </c>
      <c r="K37" s="2"/>
      <c r="M37" s="30"/>
      <c r="O37" s="30"/>
      <c r="P37" s="30"/>
      <c r="Q37" s="30"/>
      <c r="R37" s="30"/>
    </row>
    <row r="38" spans="1:18" s="1" customFormat="1" ht="15.75" thickBot="1" x14ac:dyDescent="0.3">
      <c r="A38" s="26"/>
      <c r="B38" s="50" t="s">
        <v>116</v>
      </c>
      <c r="C38" s="68"/>
      <c r="D38" s="200"/>
      <c r="E38" s="250"/>
      <c r="F38" s="251"/>
      <c r="G38" s="205"/>
      <c r="H38" s="205"/>
      <c r="I38" s="205"/>
      <c r="J38" s="252"/>
      <c r="K38" s="2"/>
      <c r="M38" s="30"/>
      <c r="O38" s="30"/>
      <c r="P38" s="30"/>
      <c r="Q38" s="30"/>
      <c r="R38" s="30"/>
    </row>
    <row r="39" spans="1:18" s="1" customFormat="1" ht="15.75" thickBot="1" x14ac:dyDescent="0.3">
      <c r="A39" s="36" t="s">
        <v>23</v>
      </c>
      <c r="B39" s="164"/>
      <c r="C39" s="59"/>
      <c r="D39" s="51"/>
      <c r="E39" s="137">
        <v>625</v>
      </c>
      <c r="F39" s="147">
        <v>62.1</v>
      </c>
      <c r="G39" s="147">
        <v>555</v>
      </c>
      <c r="H39" s="113">
        <v>18.43</v>
      </c>
      <c r="I39" s="113">
        <v>19.53</v>
      </c>
      <c r="J39" s="155">
        <v>74.64</v>
      </c>
      <c r="K39" s="2"/>
      <c r="M39" s="30"/>
      <c r="O39" s="30"/>
      <c r="P39" s="30"/>
      <c r="Q39" s="30"/>
      <c r="R39" s="30"/>
    </row>
    <row r="40" spans="1:18" s="1" customFormat="1" x14ac:dyDescent="0.25">
      <c r="A40" s="25" t="s">
        <v>9</v>
      </c>
      <c r="B40" s="27" t="s">
        <v>63</v>
      </c>
      <c r="C40" s="3" t="s">
        <v>29</v>
      </c>
      <c r="D40" s="6" t="s">
        <v>49</v>
      </c>
      <c r="E40" s="144">
        <v>90</v>
      </c>
      <c r="F40" s="246"/>
      <c r="G40" s="144">
        <v>115</v>
      </c>
      <c r="H40" s="144">
        <v>9.25</v>
      </c>
      <c r="I40" s="144">
        <v>7.66</v>
      </c>
      <c r="J40" s="145">
        <v>2.0499999999999998</v>
      </c>
      <c r="K40" s="2"/>
      <c r="M40" s="30"/>
      <c r="O40" s="30"/>
      <c r="P40" s="30"/>
      <c r="Q40" s="30"/>
      <c r="R40" s="30"/>
    </row>
    <row r="41" spans="1:18" s="1" customFormat="1" x14ac:dyDescent="0.25">
      <c r="A41" s="26" t="s">
        <v>113</v>
      </c>
      <c r="B41" s="45" t="s">
        <v>111</v>
      </c>
      <c r="C41" s="3" t="s">
        <v>21</v>
      </c>
      <c r="D41" s="6" t="s">
        <v>33</v>
      </c>
      <c r="E41" s="4">
        <v>208</v>
      </c>
      <c r="F41" s="248"/>
      <c r="G41" s="9">
        <v>87</v>
      </c>
      <c r="H41" s="10">
        <v>1</v>
      </c>
      <c r="I41" s="10">
        <v>0.08</v>
      </c>
      <c r="J41" s="117">
        <v>20.56</v>
      </c>
      <c r="K41" s="2"/>
      <c r="M41" s="30"/>
      <c r="O41" s="30"/>
      <c r="P41" s="30"/>
      <c r="Q41" s="30"/>
      <c r="R41" s="30"/>
    </row>
    <row r="42" spans="1:18" s="1" customFormat="1" ht="15.75" customHeight="1" x14ac:dyDescent="0.25">
      <c r="A42" s="26"/>
      <c r="B42" s="45" t="s">
        <v>64</v>
      </c>
      <c r="C42" s="57"/>
      <c r="D42" s="50" t="s">
        <v>65</v>
      </c>
      <c r="E42" s="74">
        <v>35</v>
      </c>
      <c r="F42" s="81"/>
      <c r="G42" s="76">
        <v>79</v>
      </c>
      <c r="H42" s="76">
        <v>2.14</v>
      </c>
      <c r="I42" s="76">
        <v>0.32</v>
      </c>
      <c r="J42" s="118">
        <v>16.38</v>
      </c>
      <c r="K42" s="2"/>
      <c r="M42" s="30"/>
      <c r="O42" s="30"/>
      <c r="P42" s="30"/>
      <c r="Q42" s="30"/>
      <c r="R42" s="30"/>
    </row>
    <row r="43" spans="1:18" s="1" customFormat="1" x14ac:dyDescent="0.25">
      <c r="A43" s="26"/>
      <c r="B43" s="92" t="s">
        <v>61</v>
      </c>
      <c r="C43" s="3" t="s">
        <v>42</v>
      </c>
      <c r="D43" s="6" t="s">
        <v>43</v>
      </c>
      <c r="E43" s="4">
        <v>160</v>
      </c>
      <c r="F43" s="248"/>
      <c r="G43" s="4">
        <v>155</v>
      </c>
      <c r="H43" s="4">
        <v>3.5</v>
      </c>
      <c r="I43" s="4">
        <v>4.96</v>
      </c>
      <c r="J43" s="119">
        <v>23.49</v>
      </c>
      <c r="K43" s="2"/>
      <c r="M43" s="30"/>
      <c r="O43" s="30"/>
      <c r="P43" s="30"/>
      <c r="Q43" s="30"/>
      <c r="R43" s="30"/>
    </row>
    <row r="44" spans="1:18" s="1" customFormat="1" ht="17.25" customHeight="1" x14ac:dyDescent="0.25">
      <c r="A44" s="26"/>
      <c r="B44" s="43" t="s">
        <v>79</v>
      </c>
      <c r="C44" s="3" t="s">
        <v>40</v>
      </c>
      <c r="D44" s="6" t="s">
        <v>41</v>
      </c>
      <c r="E44" s="4">
        <v>60</v>
      </c>
      <c r="F44" s="248"/>
      <c r="G44" s="4">
        <v>59</v>
      </c>
      <c r="H44" s="4">
        <v>0.79</v>
      </c>
      <c r="I44" s="4">
        <v>3.1</v>
      </c>
      <c r="J44" s="119">
        <v>6.71</v>
      </c>
      <c r="K44" s="2"/>
      <c r="M44" s="30"/>
      <c r="O44" s="30"/>
      <c r="P44" s="30"/>
      <c r="Q44" s="30"/>
      <c r="R44" s="30"/>
    </row>
    <row r="45" spans="1:18" s="1" customFormat="1" ht="27.75" customHeight="1" x14ac:dyDescent="0.25">
      <c r="A45" s="26"/>
      <c r="B45" s="92" t="s">
        <v>80</v>
      </c>
      <c r="C45" s="3" t="s">
        <v>31</v>
      </c>
      <c r="D45" s="6" t="s">
        <v>32</v>
      </c>
      <c r="E45" s="4">
        <v>55</v>
      </c>
      <c r="F45" s="248"/>
      <c r="G45" s="4">
        <v>85</v>
      </c>
      <c r="H45" s="4">
        <v>2.19</v>
      </c>
      <c r="I45" s="4">
        <v>2.52</v>
      </c>
      <c r="J45" s="119">
        <v>13.5</v>
      </c>
      <c r="K45" s="2"/>
      <c r="M45" s="30"/>
      <c r="O45" s="30"/>
      <c r="P45" s="30"/>
      <c r="Q45" s="30"/>
      <c r="R45" s="30"/>
    </row>
    <row r="46" spans="1:18" s="1" customFormat="1" ht="15.75" customHeight="1" x14ac:dyDescent="0.25">
      <c r="A46" s="26"/>
      <c r="B46" s="18" t="s">
        <v>10</v>
      </c>
      <c r="C46" s="93"/>
      <c r="D46" s="94"/>
      <c r="E46" s="192"/>
      <c r="F46" s="251"/>
      <c r="G46" s="192"/>
      <c r="H46" s="192"/>
      <c r="I46" s="192"/>
      <c r="J46" s="193"/>
      <c r="K46" s="2"/>
      <c r="M46" s="30"/>
      <c r="O46" s="30"/>
      <c r="P46" s="30"/>
      <c r="Q46" s="30"/>
      <c r="R46" s="30"/>
    </row>
    <row r="47" spans="1:18" s="1" customFormat="1" ht="16.5" customHeight="1" thickBot="1" x14ac:dyDescent="0.3">
      <c r="A47" s="26"/>
      <c r="B47" s="50" t="s">
        <v>116</v>
      </c>
      <c r="C47" s="93"/>
      <c r="D47" s="94"/>
      <c r="E47" s="192"/>
      <c r="F47" s="251"/>
      <c r="G47" s="192"/>
      <c r="H47" s="192"/>
      <c r="I47" s="192"/>
      <c r="J47" s="193"/>
      <c r="K47" s="2"/>
      <c r="M47" s="30"/>
      <c r="O47" s="30"/>
      <c r="P47" s="30"/>
      <c r="Q47" s="30"/>
      <c r="R47" s="30"/>
    </row>
    <row r="48" spans="1:18" s="1" customFormat="1" ht="19.5" customHeight="1" thickBot="1" x14ac:dyDescent="0.3">
      <c r="A48" s="36" t="s">
        <v>23</v>
      </c>
      <c r="B48" s="164"/>
      <c r="C48" s="59"/>
      <c r="D48" s="51"/>
      <c r="E48" s="137">
        <v>613</v>
      </c>
      <c r="F48" s="147">
        <v>62.1</v>
      </c>
      <c r="G48" s="157">
        <v>592</v>
      </c>
      <c r="H48" s="113">
        <v>19.25</v>
      </c>
      <c r="I48" s="113">
        <v>18.68</v>
      </c>
      <c r="J48" s="155">
        <v>85.15</v>
      </c>
      <c r="K48" s="2"/>
      <c r="M48" s="30"/>
      <c r="O48" s="30"/>
      <c r="P48" s="30"/>
      <c r="Q48" s="30"/>
      <c r="R48" s="30"/>
    </row>
    <row r="49" spans="1:18" s="1" customFormat="1" x14ac:dyDescent="0.25">
      <c r="A49" s="25" t="s">
        <v>9</v>
      </c>
      <c r="B49" s="27" t="s">
        <v>63</v>
      </c>
      <c r="C49" s="3" t="s">
        <v>45</v>
      </c>
      <c r="D49" s="6" t="s">
        <v>46</v>
      </c>
      <c r="E49" s="144">
        <v>100</v>
      </c>
      <c r="F49" s="246"/>
      <c r="G49" s="138">
        <v>132</v>
      </c>
      <c r="H49" s="139">
        <v>9.4</v>
      </c>
      <c r="I49" s="139">
        <v>10.1</v>
      </c>
      <c r="J49" s="140">
        <v>0.8</v>
      </c>
      <c r="M49" s="30"/>
      <c r="O49" s="30"/>
      <c r="P49" s="30"/>
      <c r="Q49" s="30"/>
      <c r="R49" s="30"/>
    </row>
    <row r="50" spans="1:18" s="1" customFormat="1" x14ac:dyDescent="0.25">
      <c r="A50" s="26" t="s">
        <v>114</v>
      </c>
      <c r="B50" s="45" t="s">
        <v>111</v>
      </c>
      <c r="C50" s="3" t="s">
        <v>29</v>
      </c>
      <c r="D50" s="6" t="s">
        <v>37</v>
      </c>
      <c r="E50" s="4">
        <v>218</v>
      </c>
      <c r="F50" s="248"/>
      <c r="G50" s="9">
        <v>32</v>
      </c>
      <c r="H50" s="10">
        <v>2.1000000000000001E-2</v>
      </c>
      <c r="I50" s="10">
        <v>5.0000000000000001E-3</v>
      </c>
      <c r="J50" s="117">
        <v>7.9889999999999999</v>
      </c>
      <c r="M50" s="30"/>
      <c r="O50" s="30"/>
      <c r="P50" s="30"/>
      <c r="Q50" s="30"/>
      <c r="R50" s="30"/>
    </row>
    <row r="51" spans="1:18" s="1" customFormat="1" ht="18.75" customHeight="1" x14ac:dyDescent="0.25">
      <c r="A51" s="26"/>
      <c r="B51" s="45" t="s">
        <v>64</v>
      </c>
      <c r="C51" s="57"/>
      <c r="D51" s="50" t="s">
        <v>65</v>
      </c>
      <c r="E51" s="74">
        <v>35</v>
      </c>
      <c r="F51" s="81"/>
      <c r="G51" s="76">
        <v>79</v>
      </c>
      <c r="H51" s="76">
        <v>2.14</v>
      </c>
      <c r="I51" s="76">
        <v>0.32</v>
      </c>
      <c r="J51" s="118">
        <v>16.38</v>
      </c>
      <c r="M51" s="30"/>
      <c r="O51" s="30"/>
      <c r="P51" s="30"/>
      <c r="Q51" s="30"/>
      <c r="R51" s="30"/>
    </row>
    <row r="52" spans="1:18" s="1" customFormat="1" ht="15" customHeight="1" x14ac:dyDescent="0.25">
      <c r="A52" s="26"/>
      <c r="B52" s="92" t="s">
        <v>61</v>
      </c>
      <c r="C52" s="3" t="s">
        <v>19</v>
      </c>
      <c r="D52" s="6" t="s">
        <v>20</v>
      </c>
      <c r="E52" s="4">
        <v>150</v>
      </c>
      <c r="F52" s="248"/>
      <c r="G52" s="9">
        <v>212</v>
      </c>
      <c r="H52" s="10">
        <v>5.6</v>
      </c>
      <c r="I52" s="10">
        <v>5.0599999999999996</v>
      </c>
      <c r="J52" s="117">
        <v>35.909999999999997</v>
      </c>
      <c r="M52" s="30"/>
      <c r="O52" s="30"/>
      <c r="P52" s="30"/>
      <c r="Q52" s="30"/>
      <c r="R52" s="30"/>
    </row>
    <row r="53" spans="1:18" s="1" customFormat="1" x14ac:dyDescent="0.25">
      <c r="A53" s="26"/>
      <c r="B53" s="44" t="s">
        <v>79</v>
      </c>
      <c r="C53" s="3" t="s">
        <v>34</v>
      </c>
      <c r="D53" s="6" t="s">
        <v>44</v>
      </c>
      <c r="E53" s="4">
        <v>60</v>
      </c>
      <c r="F53" s="248"/>
      <c r="G53" s="9">
        <v>7</v>
      </c>
      <c r="H53" s="10">
        <v>0.42</v>
      </c>
      <c r="I53" s="10">
        <v>0.06</v>
      </c>
      <c r="J53" s="117">
        <v>1.1399999999999999</v>
      </c>
      <c r="M53" s="30"/>
      <c r="O53" s="30"/>
      <c r="P53" s="30"/>
      <c r="Q53" s="30"/>
      <c r="R53" s="30"/>
    </row>
    <row r="54" spans="1:18" s="1" customFormat="1" x14ac:dyDescent="0.25">
      <c r="A54" s="26"/>
      <c r="B54" s="50" t="s">
        <v>10</v>
      </c>
      <c r="C54" s="93"/>
      <c r="D54" s="94"/>
      <c r="E54" s="192"/>
      <c r="F54" s="251"/>
      <c r="G54" s="253"/>
      <c r="H54" s="254"/>
      <c r="I54" s="254"/>
      <c r="J54" s="255"/>
      <c r="M54" s="30"/>
      <c r="O54" s="30"/>
      <c r="P54" s="30"/>
      <c r="Q54" s="30"/>
      <c r="R54" s="30"/>
    </row>
    <row r="55" spans="1:18" s="1" customFormat="1" ht="15.75" thickBot="1" x14ac:dyDescent="0.3">
      <c r="A55" s="26"/>
      <c r="B55" s="50" t="s">
        <v>116</v>
      </c>
      <c r="C55" s="93"/>
      <c r="D55" s="94"/>
      <c r="E55" s="192"/>
      <c r="F55" s="251"/>
      <c r="G55" s="253"/>
      <c r="H55" s="254"/>
      <c r="I55" s="254"/>
      <c r="J55" s="255"/>
      <c r="M55" s="30"/>
      <c r="O55" s="30"/>
      <c r="P55" s="30"/>
      <c r="Q55" s="30"/>
      <c r="R55" s="30"/>
    </row>
    <row r="56" spans="1:18" s="1" customFormat="1" ht="15.75" thickBot="1" x14ac:dyDescent="0.3">
      <c r="A56" s="36" t="s">
        <v>23</v>
      </c>
      <c r="B56" s="171"/>
      <c r="C56" s="59"/>
      <c r="D56" s="51"/>
      <c r="E56" s="170">
        <v>583</v>
      </c>
      <c r="F56" s="147"/>
      <c r="G56" s="156">
        <v>552</v>
      </c>
      <c r="H56" s="113">
        <v>19.170000000000002</v>
      </c>
      <c r="I56" s="113">
        <v>19.21</v>
      </c>
      <c r="J56" s="155">
        <v>74.930000000000007</v>
      </c>
      <c r="M56" s="30"/>
      <c r="O56" s="30"/>
      <c r="P56" s="30"/>
      <c r="Q56" s="30"/>
      <c r="R56" s="30"/>
    </row>
    <row r="57" spans="1:18" s="1" customFormat="1" x14ac:dyDescent="0.25">
      <c r="A57" s="19"/>
      <c r="B57" s="20"/>
      <c r="C57" s="21"/>
      <c r="D57" s="62"/>
      <c r="E57" s="225"/>
      <c r="F57" s="21"/>
      <c r="G57" s="21"/>
      <c r="H57" s="20"/>
      <c r="I57" s="78"/>
      <c r="J57" s="78"/>
      <c r="M57" s="30"/>
      <c r="O57" s="30"/>
      <c r="P57" s="30"/>
      <c r="Q57" s="30"/>
      <c r="R57" s="30"/>
    </row>
    <row r="58" spans="1:18" s="1" customFormat="1" x14ac:dyDescent="0.25">
      <c r="B58" s="30"/>
      <c r="D58" s="30"/>
      <c r="E58" s="256"/>
      <c r="F58" s="256"/>
      <c r="G58" s="256"/>
      <c r="H58" s="256"/>
      <c r="I58" s="256"/>
      <c r="J58" s="256"/>
    </row>
    <row r="59" spans="1:18" s="1" customFormat="1" x14ac:dyDescent="0.25">
      <c r="B59" s="30"/>
      <c r="D59" s="30"/>
      <c r="E59" s="256"/>
      <c r="F59" s="256"/>
      <c r="G59" s="256"/>
      <c r="H59" s="256"/>
      <c r="I59" s="256"/>
      <c r="J59" s="256"/>
    </row>
    <row r="60" spans="1:18" s="1" customFormat="1" x14ac:dyDescent="0.25">
      <c r="B60" s="30"/>
      <c r="D60" s="30"/>
      <c r="E60" s="256"/>
      <c r="F60" s="256"/>
      <c r="G60" s="256"/>
      <c r="H60" s="256"/>
      <c r="I60" s="256"/>
      <c r="J60" s="256"/>
    </row>
    <row r="61" spans="1:18" s="1" customFormat="1" x14ac:dyDescent="0.25">
      <c r="B61" s="30"/>
      <c r="D61" s="30"/>
      <c r="E61" s="256"/>
      <c r="F61" s="256"/>
      <c r="G61" s="256"/>
      <c r="H61" s="256"/>
      <c r="I61" s="256"/>
      <c r="J61" s="256"/>
    </row>
    <row r="62" spans="1:18" s="1" customFormat="1" x14ac:dyDescent="0.25">
      <c r="B62" s="30"/>
      <c r="D62" s="30"/>
      <c r="E62" s="256"/>
      <c r="F62" s="256"/>
      <c r="G62" s="256"/>
      <c r="H62" s="256"/>
      <c r="I62" s="256"/>
      <c r="J62" s="256"/>
    </row>
    <row r="63" spans="1:18" s="1" customFormat="1" x14ac:dyDescent="0.25">
      <c r="B63" s="30"/>
      <c r="D63" s="30"/>
      <c r="E63" s="256"/>
      <c r="F63" s="256"/>
      <c r="G63" s="256"/>
      <c r="H63" s="256"/>
      <c r="I63" s="256"/>
      <c r="J63" s="256"/>
    </row>
    <row r="64" spans="1:18" s="1" customFormat="1" x14ac:dyDescent="0.25">
      <c r="B64" s="30"/>
      <c r="D64" s="30"/>
      <c r="E64" s="256"/>
      <c r="F64" s="256"/>
      <c r="G64" s="256"/>
      <c r="H64" s="256"/>
      <c r="I64" s="256"/>
      <c r="J64" s="256"/>
    </row>
    <row r="65" spans="2:10" s="1" customFormat="1" x14ac:dyDescent="0.25">
      <c r="B65" s="30"/>
      <c r="D65" s="30"/>
      <c r="E65" s="256"/>
      <c r="F65" s="256"/>
      <c r="G65" s="256"/>
      <c r="H65" s="256"/>
      <c r="I65" s="256"/>
      <c r="J65" s="256"/>
    </row>
    <row r="66" spans="2:10" s="1" customFormat="1" x14ac:dyDescent="0.25">
      <c r="B66" s="30"/>
      <c r="D66" s="30"/>
      <c r="E66" s="256"/>
      <c r="F66" s="256"/>
      <c r="G66" s="256"/>
      <c r="H66" s="256"/>
      <c r="I66" s="256"/>
      <c r="J66" s="256"/>
    </row>
    <row r="67" spans="2:10" s="1" customFormat="1" x14ac:dyDescent="0.25">
      <c r="B67" s="30"/>
      <c r="D67" s="30"/>
      <c r="E67" s="256"/>
      <c r="F67" s="256"/>
      <c r="G67" s="256"/>
      <c r="H67" s="256"/>
      <c r="I67" s="256"/>
      <c r="J67" s="256"/>
    </row>
    <row r="68" spans="2:10" s="1" customFormat="1" x14ac:dyDescent="0.25">
      <c r="B68" s="30"/>
      <c r="D68" s="30"/>
      <c r="E68" s="256"/>
      <c r="F68" s="256"/>
      <c r="G68" s="256"/>
      <c r="H68" s="256"/>
      <c r="I68" s="256"/>
      <c r="J68" s="256"/>
    </row>
    <row r="69" spans="2:10" s="1" customFormat="1" x14ac:dyDescent="0.25">
      <c r="B69" s="30"/>
      <c r="D69" s="30"/>
      <c r="E69" s="256"/>
      <c r="F69" s="256"/>
      <c r="G69" s="256"/>
      <c r="H69" s="256"/>
      <c r="I69" s="256"/>
      <c r="J69" s="256"/>
    </row>
    <row r="70" spans="2:10" s="1" customFormat="1" x14ac:dyDescent="0.25">
      <c r="B70" s="30"/>
      <c r="D70" s="30"/>
      <c r="E70" s="256"/>
      <c r="F70" s="256"/>
      <c r="G70" s="256"/>
      <c r="H70" s="256"/>
      <c r="I70" s="256"/>
      <c r="J70" s="256"/>
    </row>
    <row r="71" spans="2:10" s="1" customFormat="1" x14ac:dyDescent="0.25">
      <c r="B71" s="30"/>
      <c r="D71" s="30"/>
      <c r="E71" s="256"/>
      <c r="F71" s="256"/>
      <c r="G71" s="256"/>
      <c r="H71" s="256"/>
      <c r="I71" s="256"/>
      <c r="J71" s="256"/>
    </row>
    <row r="72" spans="2:10" s="1" customFormat="1" x14ac:dyDescent="0.25">
      <c r="B72" s="30"/>
      <c r="D72" s="30"/>
      <c r="E72" s="256"/>
      <c r="F72" s="256"/>
      <c r="G72" s="256"/>
      <c r="H72" s="256"/>
      <c r="I72" s="256"/>
      <c r="J72" s="256"/>
    </row>
    <row r="73" spans="2:10" s="1" customFormat="1" x14ac:dyDescent="0.25">
      <c r="B73" s="30"/>
      <c r="D73" s="30"/>
      <c r="E73" s="256"/>
      <c r="F73" s="256"/>
      <c r="G73" s="256"/>
      <c r="H73" s="256"/>
      <c r="I73" s="256"/>
      <c r="J73" s="256"/>
    </row>
    <row r="74" spans="2:10" s="1" customFormat="1" x14ac:dyDescent="0.25">
      <c r="B74" s="30"/>
      <c r="D74" s="30"/>
      <c r="E74" s="256"/>
      <c r="F74" s="256"/>
      <c r="G74" s="256"/>
      <c r="H74" s="256"/>
      <c r="I74" s="256"/>
      <c r="J74" s="256"/>
    </row>
    <row r="75" spans="2:10" s="1" customFormat="1" x14ac:dyDescent="0.25">
      <c r="B75" s="30"/>
      <c r="D75" s="30"/>
      <c r="E75" s="256"/>
      <c r="F75" s="256"/>
      <c r="G75" s="256"/>
      <c r="H75" s="256"/>
      <c r="I75" s="256"/>
      <c r="J75" s="256"/>
    </row>
    <row r="76" spans="2:10" s="1" customFormat="1" x14ac:dyDescent="0.25">
      <c r="B76" s="30"/>
      <c r="D76" s="30"/>
      <c r="E76" s="256"/>
      <c r="F76" s="256"/>
      <c r="G76" s="256"/>
      <c r="H76" s="256"/>
      <c r="I76" s="256"/>
      <c r="J76" s="256"/>
    </row>
    <row r="77" spans="2:10" s="1" customFormat="1" x14ac:dyDescent="0.25">
      <c r="B77" s="30"/>
      <c r="D77" s="30"/>
      <c r="E77" s="256"/>
      <c r="F77" s="256"/>
      <c r="G77" s="256"/>
      <c r="H77" s="256"/>
      <c r="I77" s="256"/>
      <c r="J77" s="256"/>
    </row>
    <row r="78" spans="2:10" s="1" customFormat="1" x14ac:dyDescent="0.25">
      <c r="B78" s="30"/>
      <c r="D78" s="30"/>
      <c r="E78" s="256"/>
      <c r="F78" s="256"/>
      <c r="G78" s="256"/>
      <c r="H78" s="256"/>
      <c r="I78" s="256"/>
      <c r="J78" s="256"/>
    </row>
    <row r="79" spans="2:10" s="1" customFormat="1" x14ac:dyDescent="0.25">
      <c r="B79" s="30"/>
      <c r="D79" s="30"/>
      <c r="E79" s="256"/>
      <c r="F79" s="256"/>
      <c r="G79" s="256"/>
      <c r="H79" s="256"/>
      <c r="I79" s="256"/>
      <c r="J79" s="256"/>
    </row>
    <row r="80" spans="2:10" s="1" customFormat="1" x14ac:dyDescent="0.25">
      <c r="B80" s="30"/>
      <c r="D80" s="30"/>
      <c r="E80" s="256"/>
      <c r="F80" s="256"/>
      <c r="G80" s="256"/>
      <c r="H80" s="256"/>
      <c r="I80" s="256"/>
      <c r="J80" s="256"/>
    </row>
    <row r="81" spans="2:10" s="1" customFormat="1" x14ac:dyDescent="0.25">
      <c r="B81" s="30"/>
      <c r="D81" s="30"/>
      <c r="E81" s="256"/>
      <c r="F81" s="256"/>
      <c r="G81" s="256"/>
      <c r="H81" s="256"/>
      <c r="I81" s="256"/>
      <c r="J81" s="256"/>
    </row>
    <row r="82" spans="2:10" s="1" customFormat="1" x14ac:dyDescent="0.25">
      <c r="B82" s="30"/>
      <c r="D82" s="30"/>
      <c r="E82" s="256"/>
      <c r="F82" s="256"/>
      <c r="G82" s="256"/>
      <c r="H82" s="256"/>
      <c r="I82" s="256"/>
      <c r="J82" s="256"/>
    </row>
    <row r="83" spans="2:10" s="1" customFormat="1" x14ac:dyDescent="0.25">
      <c r="B83" s="30"/>
      <c r="D83" s="30"/>
      <c r="E83" s="256"/>
      <c r="F83" s="256"/>
      <c r="G83" s="256"/>
      <c r="H83" s="256"/>
      <c r="I83" s="256"/>
      <c r="J83" s="256"/>
    </row>
    <row r="84" spans="2:10" s="1" customFormat="1" x14ac:dyDescent="0.25">
      <c r="B84" s="30"/>
      <c r="D84" s="30"/>
      <c r="E84" s="256"/>
      <c r="F84" s="256"/>
      <c r="G84" s="256"/>
      <c r="H84" s="256"/>
      <c r="I84" s="256"/>
      <c r="J84" s="256"/>
    </row>
    <row r="85" spans="2:10" s="1" customFormat="1" x14ac:dyDescent="0.25">
      <c r="B85" s="30"/>
      <c r="D85" s="30"/>
      <c r="E85" s="256"/>
      <c r="F85" s="256"/>
      <c r="G85" s="256"/>
      <c r="H85" s="256"/>
      <c r="I85" s="256"/>
      <c r="J85" s="256"/>
    </row>
    <row r="86" spans="2:10" s="1" customFormat="1" x14ac:dyDescent="0.25">
      <c r="B86" s="30"/>
      <c r="D86" s="30"/>
      <c r="E86" s="256"/>
      <c r="F86" s="256"/>
      <c r="G86" s="256"/>
      <c r="H86" s="256"/>
      <c r="I86" s="256"/>
      <c r="J86" s="256"/>
    </row>
    <row r="87" spans="2:10" s="1" customFormat="1" x14ac:dyDescent="0.25">
      <c r="B87" s="30"/>
      <c r="D87" s="30"/>
      <c r="E87" s="256"/>
      <c r="F87" s="256"/>
      <c r="G87" s="256"/>
      <c r="H87" s="256"/>
      <c r="I87" s="256"/>
      <c r="J87" s="256"/>
    </row>
    <row r="88" spans="2:10" s="1" customFormat="1" x14ac:dyDescent="0.25">
      <c r="B88" s="30"/>
      <c r="D88" s="30"/>
      <c r="E88" s="256"/>
      <c r="F88" s="256"/>
      <c r="G88" s="256"/>
      <c r="H88" s="256"/>
      <c r="I88" s="256"/>
      <c r="J88" s="256"/>
    </row>
    <row r="89" spans="2:10" s="1" customFormat="1" x14ac:dyDescent="0.25">
      <c r="B89" s="30"/>
      <c r="D89" s="30"/>
      <c r="E89" s="256"/>
      <c r="F89" s="256"/>
      <c r="G89" s="256"/>
      <c r="H89" s="256"/>
      <c r="I89" s="256"/>
      <c r="J89" s="256"/>
    </row>
    <row r="90" spans="2:10" s="1" customFormat="1" x14ac:dyDescent="0.25">
      <c r="B90" s="30"/>
      <c r="D90" s="30"/>
      <c r="E90" s="256"/>
      <c r="F90" s="256"/>
      <c r="G90" s="256"/>
      <c r="H90" s="256"/>
      <c r="I90" s="256"/>
      <c r="J90" s="256"/>
    </row>
    <row r="91" spans="2:10" s="1" customFormat="1" x14ac:dyDescent="0.25">
      <c r="B91" s="30"/>
      <c r="D91" s="30"/>
      <c r="E91" s="256"/>
      <c r="F91" s="256"/>
      <c r="G91" s="256"/>
      <c r="H91" s="256"/>
      <c r="I91" s="256"/>
      <c r="J91" s="256"/>
    </row>
    <row r="92" spans="2:10" s="1" customFormat="1" x14ac:dyDescent="0.25">
      <c r="B92" s="30"/>
      <c r="D92" s="30"/>
      <c r="E92" s="256"/>
      <c r="F92" s="256"/>
      <c r="G92" s="256"/>
      <c r="H92" s="256"/>
      <c r="I92" s="256"/>
      <c r="J92" s="256"/>
    </row>
    <row r="93" spans="2:10" s="1" customFormat="1" x14ac:dyDescent="0.25">
      <c r="B93" s="30"/>
      <c r="D93" s="30"/>
      <c r="E93" s="256"/>
      <c r="F93" s="256"/>
      <c r="G93" s="256"/>
      <c r="H93" s="256"/>
      <c r="I93" s="256"/>
      <c r="J93" s="256"/>
    </row>
    <row r="94" spans="2:10" s="1" customFormat="1" x14ac:dyDescent="0.25">
      <c r="B94" s="30"/>
      <c r="D94" s="30"/>
      <c r="E94" s="256"/>
      <c r="F94" s="256"/>
      <c r="G94" s="256"/>
      <c r="H94" s="256"/>
      <c r="I94" s="256"/>
      <c r="J94" s="256"/>
    </row>
    <row r="95" spans="2:10" s="1" customFormat="1" x14ac:dyDescent="0.25">
      <c r="B95" s="30"/>
      <c r="D95" s="30"/>
      <c r="E95" s="256"/>
      <c r="F95" s="256"/>
      <c r="G95" s="256"/>
      <c r="H95" s="256"/>
      <c r="I95" s="256"/>
      <c r="J95" s="256"/>
    </row>
    <row r="96" spans="2:10" s="1" customFormat="1" x14ac:dyDescent="0.25">
      <c r="B96" s="30"/>
      <c r="D96" s="30"/>
      <c r="E96" s="256"/>
      <c r="F96" s="256"/>
      <c r="G96" s="256"/>
      <c r="H96" s="256"/>
      <c r="I96" s="256"/>
      <c r="J96" s="256"/>
    </row>
    <row r="97" spans="2:10" s="1" customFormat="1" x14ac:dyDescent="0.25">
      <c r="B97" s="30"/>
      <c r="D97" s="30"/>
      <c r="E97" s="256"/>
      <c r="F97" s="256"/>
      <c r="G97" s="256"/>
      <c r="H97" s="256"/>
      <c r="I97" s="256"/>
      <c r="J97" s="256"/>
    </row>
    <row r="98" spans="2:10" s="1" customFormat="1" x14ac:dyDescent="0.25">
      <c r="B98" s="30"/>
      <c r="D98" s="30"/>
      <c r="E98" s="256"/>
      <c r="F98" s="256"/>
      <c r="G98" s="256"/>
      <c r="H98" s="256"/>
      <c r="I98" s="256"/>
      <c r="J98" s="256"/>
    </row>
    <row r="99" spans="2:10" s="1" customFormat="1" x14ac:dyDescent="0.25">
      <c r="B99" s="30"/>
      <c r="D99" s="30"/>
      <c r="E99" s="256"/>
      <c r="F99" s="256"/>
      <c r="G99" s="256"/>
      <c r="H99" s="256"/>
      <c r="I99" s="256"/>
      <c r="J99" s="256"/>
    </row>
    <row r="100" spans="2:10" s="1" customFormat="1" x14ac:dyDescent="0.25">
      <c r="B100" s="30"/>
      <c r="D100" s="30"/>
      <c r="E100" s="256"/>
      <c r="F100" s="256"/>
      <c r="G100" s="256"/>
      <c r="H100" s="256"/>
      <c r="I100" s="256"/>
      <c r="J100" s="256"/>
    </row>
    <row r="101" spans="2:10" s="1" customFormat="1" x14ac:dyDescent="0.25">
      <c r="B101" s="30"/>
      <c r="D101" s="30"/>
      <c r="E101" s="256"/>
      <c r="F101" s="256"/>
      <c r="G101" s="256"/>
      <c r="H101" s="256"/>
      <c r="I101" s="256"/>
      <c r="J101" s="256"/>
    </row>
    <row r="102" spans="2:10" s="1" customFormat="1" x14ac:dyDescent="0.25">
      <c r="B102" s="30"/>
      <c r="D102" s="30"/>
      <c r="E102" s="256"/>
      <c r="F102" s="256"/>
      <c r="G102" s="256"/>
      <c r="H102" s="256"/>
      <c r="I102" s="256"/>
      <c r="J102" s="256"/>
    </row>
    <row r="103" spans="2:10" s="1" customFormat="1" x14ac:dyDescent="0.25">
      <c r="B103" s="30"/>
      <c r="D103" s="30"/>
      <c r="E103" s="256"/>
      <c r="F103" s="256"/>
      <c r="G103" s="256"/>
      <c r="H103" s="256"/>
      <c r="I103" s="256"/>
      <c r="J103" s="256"/>
    </row>
    <row r="104" spans="2:10" s="1" customFormat="1" x14ac:dyDescent="0.25">
      <c r="B104" s="30"/>
      <c r="D104" s="30"/>
      <c r="E104" s="256"/>
      <c r="F104" s="256"/>
      <c r="G104" s="256"/>
      <c r="H104" s="256"/>
      <c r="I104" s="256"/>
      <c r="J104" s="256"/>
    </row>
    <row r="105" spans="2:10" s="1" customFormat="1" x14ac:dyDescent="0.25">
      <c r="B105" s="30"/>
      <c r="D105" s="30"/>
      <c r="E105" s="256"/>
      <c r="F105" s="256"/>
      <c r="G105" s="256"/>
      <c r="H105" s="256"/>
      <c r="I105" s="256"/>
      <c r="J105" s="256"/>
    </row>
    <row r="106" spans="2:10" s="1" customFormat="1" x14ac:dyDescent="0.25">
      <c r="B106" s="30"/>
      <c r="D106" s="30"/>
      <c r="E106" s="256"/>
      <c r="F106" s="256"/>
      <c r="G106" s="256"/>
      <c r="H106" s="256"/>
      <c r="I106" s="256"/>
      <c r="J106" s="256"/>
    </row>
    <row r="107" spans="2:10" s="1" customFormat="1" x14ac:dyDescent="0.25">
      <c r="B107" s="30"/>
      <c r="D107" s="30"/>
      <c r="E107" s="256"/>
      <c r="F107" s="256"/>
      <c r="G107" s="256"/>
      <c r="H107" s="256"/>
      <c r="I107" s="256"/>
      <c r="J107" s="256"/>
    </row>
    <row r="108" spans="2:10" s="1" customFormat="1" x14ac:dyDescent="0.25">
      <c r="B108" s="30"/>
      <c r="D108" s="30"/>
      <c r="E108" s="256"/>
      <c r="F108" s="256"/>
      <c r="G108" s="256"/>
      <c r="H108" s="256"/>
      <c r="I108" s="256"/>
      <c r="J108" s="256"/>
    </row>
    <row r="109" spans="2:10" s="1" customFormat="1" x14ac:dyDescent="0.25">
      <c r="B109" s="30"/>
      <c r="D109" s="30"/>
      <c r="E109" s="256"/>
      <c r="F109" s="256"/>
      <c r="G109" s="256"/>
      <c r="H109" s="256"/>
      <c r="I109" s="256"/>
      <c r="J109" s="256"/>
    </row>
    <row r="110" spans="2:10" s="1" customFormat="1" x14ac:dyDescent="0.25">
      <c r="B110" s="30"/>
      <c r="D110" s="30"/>
      <c r="E110" s="256"/>
      <c r="F110" s="256"/>
      <c r="G110" s="256"/>
      <c r="H110" s="256"/>
      <c r="I110" s="256"/>
      <c r="J110" s="256"/>
    </row>
    <row r="111" spans="2:10" s="1" customFormat="1" x14ac:dyDescent="0.25">
      <c r="B111" s="30"/>
      <c r="D111" s="30"/>
      <c r="E111" s="256"/>
      <c r="F111" s="256"/>
      <c r="G111" s="256"/>
      <c r="H111" s="256"/>
      <c r="I111" s="256"/>
      <c r="J111" s="256"/>
    </row>
    <row r="112" spans="2:10" s="1" customFormat="1" x14ac:dyDescent="0.25">
      <c r="B112" s="30"/>
      <c r="D112" s="30"/>
      <c r="E112" s="256"/>
      <c r="F112" s="256"/>
      <c r="G112" s="256"/>
      <c r="H112" s="256"/>
      <c r="I112" s="256"/>
      <c r="J112" s="256"/>
    </row>
    <row r="113" spans="1:18" s="1" customFormat="1" x14ac:dyDescent="0.25">
      <c r="B113" s="30"/>
      <c r="D113" s="30"/>
      <c r="E113" s="256"/>
      <c r="F113" s="256"/>
      <c r="G113" s="256"/>
      <c r="H113" s="256"/>
      <c r="I113" s="256"/>
      <c r="J113" s="256"/>
    </row>
    <row r="114" spans="1:18" s="1" customFormat="1" x14ac:dyDescent="0.25">
      <c r="B114" s="30"/>
      <c r="D114" s="30"/>
      <c r="E114" s="256"/>
      <c r="F114" s="256"/>
      <c r="G114" s="256"/>
      <c r="H114" s="256"/>
      <c r="I114" s="256"/>
      <c r="J114" s="256"/>
    </row>
    <row r="115" spans="1:18" s="1" customFormat="1" x14ac:dyDescent="0.25">
      <c r="B115" s="30"/>
      <c r="D115" s="30"/>
      <c r="E115" s="256"/>
      <c r="F115" s="256"/>
      <c r="G115" s="256"/>
      <c r="H115" s="256"/>
      <c r="I115" s="256"/>
      <c r="J115" s="256"/>
    </row>
    <row r="116" spans="1:18" s="1" customFormat="1" x14ac:dyDescent="0.25">
      <c r="B116" s="30"/>
      <c r="D116" s="30"/>
      <c r="E116" s="256"/>
      <c r="F116" s="256"/>
      <c r="G116" s="256"/>
      <c r="H116" s="256"/>
      <c r="I116" s="256"/>
      <c r="J116" s="256"/>
    </row>
    <row r="117" spans="1:18" s="1" customFormat="1" x14ac:dyDescent="0.25">
      <c r="B117" s="30"/>
      <c r="D117" s="30"/>
      <c r="E117" s="256"/>
      <c r="F117" s="256"/>
      <c r="G117" s="256"/>
      <c r="H117" s="256"/>
      <c r="I117" s="256"/>
      <c r="J117" s="256"/>
    </row>
    <row r="118" spans="1:18" s="1" customFormat="1" x14ac:dyDescent="0.25">
      <c r="B118" s="30"/>
      <c r="D118" s="30"/>
      <c r="E118" s="256"/>
      <c r="F118" s="256"/>
      <c r="G118" s="256"/>
      <c r="H118" s="256"/>
      <c r="I118" s="256"/>
      <c r="J118" s="256"/>
    </row>
    <row r="119" spans="1:18" s="1" customFormat="1" x14ac:dyDescent="0.25">
      <c r="B119" s="30"/>
      <c r="D119" s="30"/>
      <c r="E119" s="256"/>
      <c r="F119" s="256"/>
      <c r="G119" s="256"/>
      <c r="H119" s="256"/>
      <c r="I119" s="256"/>
      <c r="J119" s="256"/>
    </row>
    <row r="120" spans="1:18" s="1" customFormat="1" x14ac:dyDescent="0.25">
      <c r="A120" s="19"/>
      <c r="B120" s="20"/>
      <c r="C120" s="21"/>
      <c r="D120" s="62"/>
      <c r="E120" s="225"/>
      <c r="F120" s="21"/>
      <c r="G120" s="21"/>
      <c r="H120" s="20"/>
      <c r="I120" s="78"/>
      <c r="J120" s="78"/>
      <c r="M120" s="30"/>
      <c r="O120" s="30"/>
      <c r="P120" s="30"/>
      <c r="Q120" s="30"/>
      <c r="R120" s="30"/>
    </row>
    <row r="121" spans="1:18" s="1" customFormat="1" x14ac:dyDescent="0.25">
      <c r="A121" s="19"/>
      <c r="B121" s="20"/>
      <c r="C121" s="21"/>
      <c r="D121" s="62"/>
      <c r="E121" s="225"/>
      <c r="F121" s="21"/>
      <c r="G121" s="21"/>
      <c r="H121" s="20"/>
      <c r="I121" s="78"/>
      <c r="J121" s="78"/>
      <c r="M121" s="30"/>
      <c r="O121" s="30"/>
      <c r="P121" s="30"/>
      <c r="Q121" s="30"/>
      <c r="R121" s="30"/>
    </row>
    <row r="122" spans="1:18" s="1" customFormat="1" x14ac:dyDescent="0.25">
      <c r="A122" s="19"/>
      <c r="B122" s="20"/>
      <c r="C122" s="21"/>
      <c r="D122" s="62"/>
      <c r="E122" s="225"/>
      <c r="F122" s="21"/>
      <c r="G122" s="21"/>
      <c r="H122" s="20"/>
      <c r="I122" s="78"/>
      <c r="J122" s="78"/>
      <c r="M122" s="30"/>
      <c r="O122" s="30"/>
      <c r="P122" s="30"/>
      <c r="Q122" s="30"/>
      <c r="R122" s="30"/>
    </row>
    <row r="123" spans="1:18" s="1" customFormat="1" x14ac:dyDescent="0.25">
      <c r="A123" s="19"/>
      <c r="B123" s="20"/>
      <c r="C123" s="21"/>
      <c r="D123" s="62"/>
      <c r="E123" s="225"/>
      <c r="F123" s="21"/>
      <c r="G123" s="21"/>
      <c r="H123" s="20"/>
      <c r="I123" s="78"/>
      <c r="J123" s="78"/>
      <c r="M123" s="30"/>
      <c r="O123" s="30"/>
      <c r="P123" s="30"/>
      <c r="Q123" s="30"/>
      <c r="R123" s="30"/>
    </row>
    <row r="124" spans="1:18" s="1" customFormat="1" x14ac:dyDescent="0.25">
      <c r="A124" s="19"/>
      <c r="B124" s="20"/>
      <c r="C124" s="21"/>
      <c r="D124" s="62"/>
      <c r="E124" s="225"/>
      <c r="F124" s="21"/>
      <c r="G124" s="21"/>
      <c r="H124" s="20"/>
      <c r="I124" s="78"/>
      <c r="J124" s="78"/>
      <c r="M124" s="30"/>
      <c r="O124" s="30"/>
      <c r="P124" s="30"/>
      <c r="Q124" s="30"/>
      <c r="R124" s="30"/>
    </row>
    <row r="125" spans="1:18" s="1" customFormat="1" x14ac:dyDescent="0.25">
      <c r="A125" s="19"/>
      <c r="B125" s="20"/>
      <c r="C125" s="21"/>
      <c r="D125" s="62"/>
      <c r="E125" s="225"/>
      <c r="F125" s="21"/>
      <c r="G125" s="21"/>
      <c r="H125" s="20"/>
      <c r="I125" s="78"/>
      <c r="J125" s="78"/>
      <c r="M125" s="30"/>
      <c r="O125" s="30"/>
      <c r="P125" s="30"/>
      <c r="Q125" s="30"/>
      <c r="R125" s="30"/>
    </row>
    <row r="126" spans="1:18" s="1" customFormat="1" x14ac:dyDescent="0.25">
      <c r="A126" s="19"/>
      <c r="B126" s="20"/>
      <c r="C126" s="21"/>
      <c r="D126" s="62"/>
      <c r="E126" s="225"/>
      <c r="F126" s="21"/>
      <c r="G126" s="21"/>
      <c r="H126" s="20"/>
      <c r="I126" s="78"/>
      <c r="J126" s="78"/>
      <c r="M126" s="30"/>
      <c r="O126" s="30"/>
      <c r="P126" s="30"/>
      <c r="Q126" s="30"/>
      <c r="R126" s="30"/>
    </row>
    <row r="127" spans="1:18" s="1" customFormat="1" x14ac:dyDescent="0.25">
      <c r="A127" s="19"/>
      <c r="B127" s="20"/>
      <c r="C127" s="21"/>
      <c r="D127" s="62"/>
      <c r="E127" s="225"/>
      <c r="F127" s="21"/>
      <c r="G127" s="21"/>
      <c r="H127" s="20"/>
      <c r="I127" s="78"/>
      <c r="J127" s="78"/>
      <c r="M127" s="30"/>
      <c r="O127" s="30"/>
      <c r="P127" s="30"/>
      <c r="Q127" s="30"/>
      <c r="R127" s="30"/>
    </row>
    <row r="128" spans="1:18" s="1" customFormat="1" x14ac:dyDescent="0.25">
      <c r="A128" s="19"/>
      <c r="B128" s="20"/>
      <c r="C128" s="21"/>
      <c r="D128" s="62"/>
      <c r="E128" s="225"/>
      <c r="F128" s="21"/>
      <c r="G128" s="21"/>
      <c r="H128" s="20"/>
      <c r="I128" s="78"/>
      <c r="J128" s="78"/>
      <c r="M128" s="30"/>
      <c r="O128" s="30"/>
      <c r="P128" s="30"/>
      <c r="Q128" s="30"/>
      <c r="R128" s="30"/>
    </row>
    <row r="129" spans="1:18" s="1" customFormat="1" x14ac:dyDescent="0.25">
      <c r="A129" s="19"/>
      <c r="B129" s="20"/>
      <c r="C129" s="21"/>
      <c r="D129" s="62"/>
      <c r="E129" s="225"/>
      <c r="F129" s="21"/>
      <c r="G129" s="21"/>
      <c r="H129" s="20"/>
      <c r="I129" s="78"/>
      <c r="J129" s="78"/>
      <c r="M129" s="30"/>
      <c r="O129" s="30"/>
      <c r="P129" s="30"/>
      <c r="Q129" s="30"/>
      <c r="R129" s="30"/>
    </row>
    <row r="130" spans="1:18" s="1" customFormat="1" x14ac:dyDescent="0.25">
      <c r="A130" s="19"/>
      <c r="B130" s="20"/>
      <c r="C130" s="21"/>
      <c r="D130" s="62"/>
      <c r="E130" s="225"/>
      <c r="F130" s="21"/>
      <c r="G130" s="21"/>
      <c r="H130" s="20"/>
      <c r="I130" s="78"/>
      <c r="J130" s="78"/>
      <c r="M130" s="30"/>
      <c r="O130" s="30"/>
      <c r="P130" s="30"/>
      <c r="Q130" s="30"/>
      <c r="R130" s="30"/>
    </row>
    <row r="131" spans="1:18" s="1" customFormat="1" x14ac:dyDescent="0.25">
      <c r="A131" s="19"/>
      <c r="B131" s="20"/>
      <c r="C131" s="21"/>
      <c r="D131" s="62"/>
      <c r="E131" s="225"/>
      <c r="F131" s="21"/>
      <c r="G131" s="21"/>
      <c r="H131" s="20"/>
      <c r="I131" s="78"/>
      <c r="J131" s="78"/>
      <c r="M131" s="30"/>
      <c r="O131" s="30"/>
      <c r="P131" s="30"/>
      <c r="Q131" s="30"/>
      <c r="R131" s="30"/>
    </row>
    <row r="132" spans="1:18" s="1" customFormat="1" x14ac:dyDescent="0.25">
      <c r="A132" s="19"/>
      <c r="B132" s="20"/>
      <c r="C132" s="21"/>
      <c r="D132" s="62"/>
      <c r="E132" s="225"/>
      <c r="F132" s="21"/>
      <c r="G132" s="21"/>
      <c r="H132" s="20"/>
      <c r="I132" s="78"/>
      <c r="J132" s="78"/>
      <c r="M132" s="30"/>
      <c r="O132" s="30"/>
      <c r="P132" s="30"/>
      <c r="Q132" s="30"/>
      <c r="R132" s="30"/>
    </row>
    <row r="133" spans="1:18" s="1" customFormat="1" x14ac:dyDescent="0.25">
      <c r="A133" s="19"/>
      <c r="B133" s="20"/>
      <c r="C133" s="21"/>
      <c r="D133" s="62"/>
      <c r="E133" s="225"/>
      <c r="F133" s="21"/>
      <c r="G133" s="21"/>
      <c r="H133" s="20"/>
      <c r="I133" s="78"/>
      <c r="J133" s="78"/>
      <c r="M133" s="30"/>
      <c r="O133" s="30"/>
      <c r="P133" s="30"/>
      <c r="Q133" s="30"/>
      <c r="R133" s="30"/>
    </row>
    <row r="134" spans="1:18" s="1" customFormat="1" x14ac:dyDescent="0.25">
      <c r="A134" s="19"/>
      <c r="B134" s="20"/>
      <c r="C134" s="21"/>
      <c r="D134" s="62"/>
      <c r="E134" s="225"/>
      <c r="F134" s="21"/>
      <c r="G134" s="21"/>
      <c r="H134" s="20"/>
      <c r="I134" s="78"/>
      <c r="J134" s="78"/>
      <c r="M134" s="30"/>
      <c r="O134" s="30"/>
      <c r="P134" s="30"/>
      <c r="Q134" s="30"/>
      <c r="R134" s="30"/>
    </row>
    <row r="135" spans="1:18" s="1" customFormat="1" x14ac:dyDescent="0.25">
      <c r="A135" s="19"/>
      <c r="B135" s="20"/>
      <c r="C135" s="21"/>
      <c r="D135" s="62"/>
      <c r="E135" s="225"/>
      <c r="F135" s="21"/>
      <c r="G135" s="21"/>
      <c r="H135" s="20"/>
      <c r="I135" s="78"/>
      <c r="J135" s="78"/>
      <c r="M135" s="30"/>
      <c r="O135" s="30"/>
      <c r="P135" s="30"/>
      <c r="Q135" s="30"/>
      <c r="R135" s="30"/>
    </row>
    <row r="136" spans="1:18" s="1" customFormat="1" x14ac:dyDescent="0.25">
      <c r="A136" s="19"/>
      <c r="B136" s="20"/>
      <c r="C136" s="21"/>
      <c r="D136" s="62"/>
      <c r="E136" s="225"/>
      <c r="F136" s="21"/>
      <c r="G136" s="21"/>
      <c r="H136" s="20"/>
      <c r="I136" s="78"/>
      <c r="J136" s="78"/>
      <c r="M136" s="30"/>
      <c r="O136" s="30"/>
      <c r="P136" s="30"/>
      <c r="Q136" s="30"/>
      <c r="R136" s="30"/>
    </row>
    <row r="137" spans="1:18" s="1" customFormat="1" x14ac:dyDescent="0.25">
      <c r="A137" s="19"/>
      <c r="B137" s="20"/>
      <c r="C137" s="21"/>
      <c r="D137" s="62"/>
      <c r="E137" s="225"/>
      <c r="F137" s="21"/>
      <c r="G137" s="21"/>
      <c r="H137" s="20"/>
      <c r="I137" s="78"/>
      <c r="J137" s="78"/>
      <c r="M137" s="30"/>
      <c r="O137" s="30"/>
      <c r="P137" s="30"/>
      <c r="Q137" s="30"/>
      <c r="R137" s="30"/>
    </row>
    <row r="138" spans="1:18" s="1" customFormat="1" x14ac:dyDescent="0.25">
      <c r="A138" s="19"/>
      <c r="B138" s="20"/>
      <c r="C138" s="21"/>
      <c r="D138" s="62"/>
      <c r="E138" s="225"/>
      <c r="F138" s="21"/>
      <c r="G138" s="21"/>
      <c r="H138" s="20"/>
      <c r="I138" s="78"/>
      <c r="J138" s="78"/>
      <c r="M138" s="30"/>
      <c r="O138" s="30"/>
      <c r="P138" s="30"/>
      <c r="Q138" s="30"/>
      <c r="R138" s="30"/>
    </row>
    <row r="139" spans="1:18" s="1" customFormat="1" x14ac:dyDescent="0.25">
      <c r="A139" s="19"/>
      <c r="B139" s="20"/>
      <c r="C139" s="21"/>
      <c r="D139" s="62"/>
      <c r="E139" s="225"/>
      <c r="F139" s="21"/>
      <c r="G139" s="21"/>
      <c r="H139" s="20"/>
      <c r="I139" s="78"/>
      <c r="J139" s="78"/>
      <c r="M139" s="30"/>
      <c r="O139" s="30"/>
      <c r="P139" s="30"/>
      <c r="Q139" s="30"/>
      <c r="R139" s="30"/>
    </row>
    <row r="140" spans="1:18" s="1" customFormat="1" x14ac:dyDescent="0.25">
      <c r="A140" s="19"/>
      <c r="B140" s="20"/>
      <c r="C140" s="21"/>
      <c r="D140" s="62"/>
      <c r="E140" s="225"/>
      <c r="F140" s="21"/>
      <c r="G140" s="21"/>
      <c r="H140" s="20"/>
      <c r="I140" s="78"/>
      <c r="J140" s="78"/>
      <c r="M140" s="30"/>
      <c r="O140" s="30"/>
      <c r="P140" s="30"/>
      <c r="Q140" s="30"/>
      <c r="R140" s="30"/>
    </row>
    <row r="141" spans="1:18" s="1" customFormat="1" x14ac:dyDescent="0.25">
      <c r="A141" s="19"/>
      <c r="B141" s="20"/>
      <c r="C141" s="21"/>
      <c r="D141" s="62"/>
      <c r="E141" s="225"/>
      <c r="F141" s="21"/>
      <c r="G141" s="21"/>
      <c r="H141" s="20"/>
      <c r="I141" s="78"/>
      <c r="J141" s="78"/>
      <c r="M141" s="30"/>
      <c r="O141" s="30"/>
      <c r="P141" s="30"/>
      <c r="Q141" s="30"/>
      <c r="R141" s="30"/>
    </row>
    <row r="142" spans="1:18" s="1" customFormat="1" x14ac:dyDescent="0.25">
      <c r="A142" s="19"/>
      <c r="B142" s="20"/>
      <c r="C142" s="21"/>
      <c r="D142" s="62"/>
      <c r="E142" s="225"/>
      <c r="F142" s="21"/>
      <c r="G142" s="21"/>
      <c r="H142" s="20"/>
      <c r="I142" s="78"/>
      <c r="J142" s="78"/>
      <c r="M142" s="30"/>
      <c r="O142" s="30"/>
      <c r="P142" s="30"/>
      <c r="Q142" s="30"/>
      <c r="R142" s="30"/>
    </row>
    <row r="143" spans="1:18" s="1" customFormat="1" x14ac:dyDescent="0.25">
      <c r="A143" s="19"/>
      <c r="B143" s="20"/>
      <c r="C143" s="21"/>
      <c r="D143" s="62"/>
      <c r="E143" s="225"/>
      <c r="F143" s="21"/>
      <c r="G143" s="21"/>
      <c r="H143" s="20"/>
      <c r="I143" s="78"/>
      <c r="J143" s="78"/>
      <c r="M143" s="30"/>
      <c r="O143" s="30"/>
      <c r="P143" s="30"/>
      <c r="Q143" s="30"/>
      <c r="R143" s="30"/>
    </row>
    <row r="144" spans="1:18" s="1" customFormat="1" x14ac:dyDescent="0.25">
      <c r="A144" s="19"/>
      <c r="B144" s="20"/>
      <c r="C144" s="21"/>
      <c r="D144" s="62"/>
      <c r="E144" s="225"/>
      <c r="F144" s="21"/>
      <c r="G144" s="21"/>
      <c r="H144" s="20"/>
      <c r="I144" s="78"/>
      <c r="J144" s="78"/>
      <c r="M144" s="30"/>
      <c r="O144" s="30"/>
      <c r="P144" s="30"/>
      <c r="Q144" s="30"/>
      <c r="R144" s="30"/>
    </row>
    <row r="145" spans="1:18" s="1" customFormat="1" x14ac:dyDescent="0.25">
      <c r="A145" s="19"/>
      <c r="B145" s="20"/>
      <c r="C145" s="21"/>
      <c r="D145" s="62"/>
      <c r="E145" s="225"/>
      <c r="F145" s="21"/>
      <c r="G145" s="21"/>
      <c r="H145" s="20"/>
      <c r="I145" s="78"/>
      <c r="J145" s="78"/>
      <c r="M145" s="30"/>
      <c r="O145" s="30"/>
      <c r="P145" s="30"/>
      <c r="Q145" s="30"/>
      <c r="R145" s="30"/>
    </row>
    <row r="146" spans="1:18" s="1" customFormat="1" x14ac:dyDescent="0.25">
      <c r="A146" s="19"/>
      <c r="B146" s="20"/>
      <c r="C146" s="21"/>
      <c r="D146" s="62"/>
      <c r="E146" s="225"/>
      <c r="F146" s="21"/>
      <c r="G146" s="21"/>
      <c r="H146" s="20"/>
      <c r="I146" s="78"/>
      <c r="J146" s="78"/>
      <c r="M146" s="30"/>
      <c r="O146" s="30"/>
      <c r="P146" s="30"/>
      <c r="Q146" s="30"/>
      <c r="R146" s="30"/>
    </row>
    <row r="147" spans="1:18" s="1" customFormat="1" x14ac:dyDescent="0.25">
      <c r="A147" s="19"/>
      <c r="B147" s="20"/>
      <c r="C147" s="21"/>
      <c r="D147" s="62"/>
      <c r="E147" s="225"/>
      <c r="F147" s="21"/>
      <c r="G147" s="21"/>
      <c r="H147" s="20"/>
      <c r="I147" s="78"/>
      <c r="J147" s="78"/>
      <c r="M147" s="30"/>
      <c r="O147" s="30"/>
      <c r="P147" s="30"/>
      <c r="Q147" s="30"/>
      <c r="R147" s="30"/>
    </row>
    <row r="148" spans="1:18" s="1" customFormat="1" x14ac:dyDescent="0.25">
      <c r="A148" s="19"/>
      <c r="B148" s="20"/>
      <c r="C148" s="21"/>
      <c r="D148" s="62"/>
      <c r="E148" s="225"/>
      <c r="F148" s="21"/>
      <c r="G148" s="21"/>
      <c r="H148" s="20"/>
      <c r="I148" s="78"/>
      <c r="J148" s="78"/>
      <c r="M148" s="30"/>
      <c r="O148" s="30"/>
      <c r="P148" s="30"/>
      <c r="Q148" s="30"/>
      <c r="R148" s="30"/>
    </row>
    <row r="149" spans="1:18" s="1" customFormat="1" x14ac:dyDescent="0.25">
      <c r="A149" s="19"/>
      <c r="B149" s="20"/>
      <c r="C149" s="21"/>
      <c r="D149" s="62"/>
      <c r="E149" s="225"/>
      <c r="F149" s="21"/>
      <c r="G149" s="21"/>
      <c r="H149" s="20"/>
      <c r="I149" s="78"/>
      <c r="J149" s="78"/>
      <c r="M149" s="30"/>
      <c r="O149" s="30"/>
      <c r="P149" s="30"/>
      <c r="Q149" s="30"/>
      <c r="R149" s="30"/>
    </row>
    <row r="150" spans="1:18" s="1" customFormat="1" x14ac:dyDescent="0.25">
      <c r="A150" s="19"/>
      <c r="B150" s="20"/>
      <c r="C150" s="21"/>
      <c r="D150" s="62"/>
      <c r="E150" s="225"/>
      <c r="F150" s="21"/>
      <c r="G150" s="21"/>
      <c r="H150" s="20"/>
      <c r="I150" s="78"/>
      <c r="J150" s="78"/>
      <c r="M150" s="30"/>
      <c r="O150" s="30"/>
      <c r="P150" s="30"/>
      <c r="Q150" s="30"/>
      <c r="R150" s="30"/>
    </row>
    <row r="151" spans="1:18" s="1" customFormat="1" x14ac:dyDescent="0.25">
      <c r="A151" s="19"/>
      <c r="B151" s="20"/>
      <c r="C151" s="21"/>
      <c r="D151" s="62"/>
      <c r="E151" s="225"/>
      <c r="F151" s="21"/>
      <c r="G151" s="21"/>
      <c r="H151" s="20"/>
      <c r="I151" s="78"/>
      <c r="J151" s="78"/>
      <c r="M151" s="30"/>
      <c r="O151" s="30"/>
      <c r="P151" s="30"/>
      <c r="Q151" s="30"/>
      <c r="R151" s="30"/>
    </row>
    <row r="152" spans="1:18" s="1" customFormat="1" x14ac:dyDescent="0.25">
      <c r="A152" s="19"/>
      <c r="B152" s="20"/>
      <c r="C152" s="21"/>
      <c r="D152" s="62"/>
      <c r="E152" s="225"/>
      <c r="F152" s="21"/>
      <c r="G152" s="21"/>
      <c r="H152" s="20"/>
      <c r="I152" s="78"/>
      <c r="J152" s="78"/>
      <c r="M152" s="30"/>
      <c r="O152" s="30"/>
      <c r="P152" s="30"/>
      <c r="Q152" s="30"/>
      <c r="R152" s="30"/>
    </row>
    <row r="153" spans="1:18" s="1" customFormat="1" x14ac:dyDescent="0.25">
      <c r="A153" s="19"/>
      <c r="B153" s="20"/>
      <c r="C153" s="21"/>
      <c r="D153" s="62"/>
      <c r="E153" s="225"/>
      <c r="F153" s="21"/>
      <c r="G153" s="21"/>
      <c r="H153" s="20"/>
      <c r="I153" s="78"/>
      <c r="J153" s="78"/>
      <c r="M153" s="30"/>
      <c r="O153" s="30"/>
      <c r="P153" s="30"/>
      <c r="Q153" s="30"/>
      <c r="R153" s="30"/>
    </row>
    <row r="154" spans="1:18" s="1" customFormat="1" x14ac:dyDescent="0.25">
      <c r="A154" s="19"/>
      <c r="B154" s="20"/>
      <c r="C154" s="21"/>
      <c r="D154" s="62"/>
      <c r="E154" s="225"/>
      <c r="F154" s="21"/>
      <c r="G154" s="21"/>
      <c r="H154" s="20"/>
      <c r="I154" s="78"/>
      <c r="J154" s="78"/>
      <c r="M154" s="30"/>
      <c r="O154" s="30"/>
      <c r="P154" s="30"/>
      <c r="Q154" s="30"/>
      <c r="R154" s="30"/>
    </row>
    <row r="155" spans="1:18" s="1" customFormat="1" x14ac:dyDescent="0.25">
      <c r="A155" s="19"/>
      <c r="B155" s="20"/>
      <c r="C155" s="21"/>
      <c r="D155" s="62"/>
      <c r="E155" s="225"/>
      <c r="F155" s="21"/>
      <c r="G155" s="21"/>
      <c r="H155" s="20"/>
      <c r="I155" s="78"/>
      <c r="J155" s="78"/>
      <c r="M155" s="30"/>
      <c r="O155" s="30"/>
      <c r="P155" s="30"/>
      <c r="Q155" s="30"/>
      <c r="R155" s="30"/>
    </row>
    <row r="156" spans="1:18" s="1" customFormat="1" x14ac:dyDescent="0.25">
      <c r="A156" s="19"/>
      <c r="B156" s="20"/>
      <c r="C156" s="21"/>
      <c r="D156" s="62"/>
      <c r="E156" s="225"/>
      <c r="F156" s="21"/>
      <c r="G156" s="21"/>
      <c r="H156" s="20"/>
      <c r="I156" s="78"/>
      <c r="J156" s="78"/>
      <c r="M156" s="30"/>
      <c r="O156" s="30"/>
      <c r="P156" s="30"/>
      <c r="Q156" s="30"/>
      <c r="R156" s="30"/>
    </row>
    <row r="157" spans="1:18" s="1" customFormat="1" x14ac:dyDescent="0.25">
      <c r="A157" s="19"/>
      <c r="B157" s="20"/>
      <c r="C157" s="21"/>
      <c r="D157" s="62"/>
      <c r="E157" s="225"/>
      <c r="F157" s="21"/>
      <c r="G157" s="21"/>
      <c r="H157" s="20"/>
      <c r="I157" s="78"/>
      <c r="J157" s="78"/>
      <c r="M157" s="30"/>
      <c r="O157" s="30"/>
      <c r="P157" s="30"/>
      <c r="Q157" s="30"/>
      <c r="R157" s="30"/>
    </row>
    <row r="158" spans="1:18" s="1" customFormat="1" x14ac:dyDescent="0.25">
      <c r="A158" s="19"/>
      <c r="B158" s="20"/>
      <c r="C158" s="21"/>
      <c r="D158" s="62"/>
      <c r="E158" s="225"/>
      <c r="F158" s="21"/>
      <c r="G158" s="21"/>
      <c r="H158" s="20"/>
      <c r="I158" s="78"/>
      <c r="J158" s="78"/>
      <c r="M158" s="30"/>
      <c r="O158" s="30"/>
      <c r="P158" s="30"/>
      <c r="Q158" s="30"/>
      <c r="R158" s="30"/>
    </row>
    <row r="159" spans="1:18" s="1" customFormat="1" x14ac:dyDescent="0.25">
      <c r="A159" s="19"/>
      <c r="B159" s="20"/>
      <c r="C159" s="21"/>
      <c r="D159" s="62"/>
      <c r="E159" s="225"/>
      <c r="F159" s="21"/>
      <c r="G159" s="21"/>
      <c r="H159" s="20"/>
      <c r="I159" s="78"/>
      <c r="J159" s="78"/>
      <c r="M159" s="30"/>
      <c r="O159" s="30"/>
      <c r="P159" s="30"/>
      <c r="Q159" s="30"/>
      <c r="R159" s="30"/>
    </row>
    <row r="160" spans="1:18" s="1" customFormat="1" x14ac:dyDescent="0.25">
      <c r="A160" s="19"/>
      <c r="B160" s="20"/>
      <c r="C160" s="21"/>
      <c r="D160" s="62"/>
      <c r="E160" s="225"/>
      <c r="F160" s="21"/>
      <c r="G160" s="21"/>
      <c r="H160" s="20"/>
      <c r="I160" s="78"/>
      <c r="J160" s="78"/>
      <c r="M160" s="30"/>
      <c r="O160" s="30"/>
      <c r="P160" s="30"/>
      <c r="Q160" s="30"/>
      <c r="R160" s="30"/>
    </row>
    <row r="161" spans="1:18" s="1" customFormat="1" x14ac:dyDescent="0.25">
      <c r="A161" s="19"/>
      <c r="B161" s="20"/>
      <c r="C161" s="21"/>
      <c r="D161" s="62"/>
      <c r="E161" s="225"/>
      <c r="F161" s="21"/>
      <c r="G161" s="21"/>
      <c r="H161" s="20"/>
      <c r="I161" s="78"/>
      <c r="J161" s="78"/>
      <c r="M161" s="30"/>
      <c r="O161" s="30"/>
      <c r="P161" s="30"/>
      <c r="Q161" s="30"/>
      <c r="R161" s="30"/>
    </row>
    <row r="162" spans="1:18" s="1" customFormat="1" x14ac:dyDescent="0.25">
      <c r="A162" s="19"/>
      <c r="B162" s="20"/>
      <c r="C162" s="21"/>
      <c r="D162" s="62"/>
      <c r="E162" s="225"/>
      <c r="F162" s="21"/>
      <c r="G162" s="21"/>
      <c r="H162" s="20"/>
      <c r="I162" s="78"/>
      <c r="J162" s="78"/>
      <c r="M162" s="30"/>
      <c r="O162" s="30"/>
      <c r="P162" s="30"/>
      <c r="Q162" s="30"/>
      <c r="R162" s="30"/>
    </row>
  </sheetData>
  <mergeCells count="1">
    <mergeCell ref="B1:D1"/>
  </mergeCells>
  <pageMargins left="0.25" right="0.25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4"/>
  <sheetViews>
    <sheetView zoomScale="90" zoomScaleNormal="90" workbookViewId="0">
      <selection sqref="A1:XFD1"/>
    </sheetView>
  </sheetViews>
  <sheetFormatPr defaultRowHeight="15" x14ac:dyDescent="0.25"/>
  <cols>
    <col min="1" max="1" width="12.140625" style="8" customWidth="1"/>
    <col min="2" max="2" width="34.5703125" style="8" customWidth="1"/>
    <col min="3" max="3" width="17.42578125" customWidth="1"/>
    <col min="4" max="4" width="56.28515625" customWidth="1"/>
    <col min="5" max="5" width="19.5703125" customWidth="1"/>
    <col min="6" max="6" width="16.28515625" style="83" customWidth="1"/>
    <col min="7" max="7" width="19.42578125" style="83" customWidth="1"/>
    <col min="8" max="9" width="14.85546875" style="83" customWidth="1"/>
    <col min="10" max="10" width="17.140625" style="83" customWidth="1"/>
  </cols>
  <sheetData>
    <row r="1" spans="1:10" x14ac:dyDescent="0.25">
      <c r="A1" s="2" t="s">
        <v>0</v>
      </c>
      <c r="B1" s="296" t="s">
        <v>12</v>
      </c>
      <c r="C1" s="297"/>
      <c r="D1" s="298"/>
      <c r="E1" s="35" t="s">
        <v>11</v>
      </c>
      <c r="F1" s="79"/>
      <c r="G1" s="54"/>
      <c r="H1" s="54"/>
      <c r="I1" s="54" t="s">
        <v>62</v>
      </c>
      <c r="J1" s="80"/>
    </row>
    <row r="2" spans="1:10" ht="7.5" customHeight="1" thickBot="1" x14ac:dyDescent="0.3">
      <c r="A2" s="2"/>
      <c r="B2" s="2"/>
      <c r="C2" s="54"/>
      <c r="D2" s="35"/>
      <c r="E2" s="35"/>
      <c r="F2" s="54"/>
      <c r="G2" s="54"/>
      <c r="H2" s="54"/>
      <c r="I2" s="54"/>
      <c r="J2" s="54"/>
    </row>
    <row r="3" spans="1:10" ht="15.75" thickBot="1" x14ac:dyDescent="0.3">
      <c r="A3" s="24" t="s">
        <v>1</v>
      </c>
      <c r="B3" s="38" t="s">
        <v>2</v>
      </c>
      <c r="C3" s="173" t="s">
        <v>13</v>
      </c>
      <c r="D3" s="174" t="s">
        <v>3</v>
      </c>
      <c r="E3" s="173" t="s">
        <v>14</v>
      </c>
      <c r="F3" s="175" t="s">
        <v>4</v>
      </c>
      <c r="G3" s="175" t="s">
        <v>5</v>
      </c>
      <c r="H3" s="176" t="s">
        <v>6</v>
      </c>
      <c r="I3" s="175" t="s">
        <v>7</v>
      </c>
      <c r="J3" s="177" t="s">
        <v>8</v>
      </c>
    </row>
    <row r="4" spans="1:10" x14ac:dyDescent="0.25">
      <c r="A4" s="25" t="s">
        <v>9</v>
      </c>
      <c r="B4" s="27" t="s">
        <v>63</v>
      </c>
      <c r="C4" s="4" t="s">
        <v>50</v>
      </c>
      <c r="D4" s="11" t="s">
        <v>51</v>
      </c>
      <c r="E4" s="11">
        <v>110</v>
      </c>
      <c r="F4" s="12"/>
      <c r="G4" s="72">
        <v>142</v>
      </c>
      <c r="H4" s="5">
        <v>9.24</v>
      </c>
      <c r="I4" s="5">
        <v>7.83</v>
      </c>
      <c r="J4" s="178">
        <v>8.4600000000000009</v>
      </c>
    </row>
    <row r="5" spans="1:10" x14ac:dyDescent="0.25">
      <c r="A5" s="26" t="s">
        <v>75</v>
      </c>
      <c r="B5" s="45" t="s">
        <v>111</v>
      </c>
      <c r="C5" s="4" t="s">
        <v>29</v>
      </c>
      <c r="D5" s="11" t="s">
        <v>54</v>
      </c>
      <c r="E5" s="11">
        <v>200</v>
      </c>
      <c r="F5" s="12"/>
      <c r="G5" s="72">
        <v>49</v>
      </c>
      <c r="H5" s="5">
        <v>0.08</v>
      </c>
      <c r="I5" s="5">
        <v>0.08</v>
      </c>
      <c r="J5" s="178">
        <v>11.94</v>
      </c>
    </row>
    <row r="6" spans="1:10" x14ac:dyDescent="0.25">
      <c r="A6" s="26"/>
      <c r="B6" s="45" t="s">
        <v>64</v>
      </c>
      <c r="C6" s="57"/>
      <c r="D6" s="258" t="s">
        <v>115</v>
      </c>
      <c r="E6" s="70">
        <v>45</v>
      </c>
      <c r="F6" s="81"/>
      <c r="G6" s="73">
        <v>103</v>
      </c>
      <c r="H6" s="73">
        <v>2.9</v>
      </c>
      <c r="I6" s="73">
        <v>0.4</v>
      </c>
      <c r="J6" s="179">
        <v>21.3</v>
      </c>
    </row>
    <row r="7" spans="1:10" x14ac:dyDescent="0.25">
      <c r="A7" s="26"/>
      <c r="B7" s="43" t="s">
        <v>61</v>
      </c>
      <c r="C7" s="4" t="s">
        <v>52</v>
      </c>
      <c r="D7" s="11" t="s">
        <v>53</v>
      </c>
      <c r="E7" s="11">
        <v>150</v>
      </c>
      <c r="F7" s="12"/>
      <c r="G7" s="72">
        <v>224</v>
      </c>
      <c r="H7" s="5">
        <v>3.83</v>
      </c>
      <c r="I7" s="5">
        <v>5.43</v>
      </c>
      <c r="J7" s="178">
        <v>40.01</v>
      </c>
    </row>
    <row r="8" spans="1:10" ht="33.75" customHeight="1" x14ac:dyDescent="0.25">
      <c r="A8" s="26"/>
      <c r="B8" s="266" t="s">
        <v>79</v>
      </c>
      <c r="C8" s="15" t="s">
        <v>71</v>
      </c>
      <c r="D8" s="258" t="s">
        <v>72</v>
      </c>
      <c r="E8" s="71">
        <v>70</v>
      </c>
      <c r="F8" s="82"/>
      <c r="G8" s="53">
        <v>83</v>
      </c>
      <c r="H8" s="53">
        <v>3.3</v>
      </c>
      <c r="I8" s="53">
        <v>6.37</v>
      </c>
      <c r="J8" s="180">
        <v>2.77</v>
      </c>
    </row>
    <row r="9" spans="1:10" x14ac:dyDescent="0.25">
      <c r="A9" s="26"/>
      <c r="B9" s="43" t="s">
        <v>80</v>
      </c>
      <c r="C9" s="201"/>
      <c r="D9" s="259"/>
      <c r="E9" s="71"/>
      <c r="F9" s="82"/>
      <c r="G9" s="53"/>
      <c r="H9" s="53"/>
      <c r="I9" s="53"/>
      <c r="J9" s="180"/>
    </row>
    <row r="10" spans="1:10" x14ac:dyDescent="0.25">
      <c r="A10" s="26"/>
      <c r="B10" s="43" t="s">
        <v>10</v>
      </c>
      <c r="C10" s="201"/>
      <c r="D10" s="259"/>
      <c r="E10" s="71"/>
      <c r="F10" s="82"/>
      <c r="G10" s="53"/>
      <c r="H10" s="53"/>
      <c r="I10" s="53"/>
      <c r="J10" s="180"/>
    </row>
    <row r="11" spans="1:10" ht="15.75" thickBot="1" x14ac:dyDescent="0.3">
      <c r="A11" s="26"/>
      <c r="B11" s="43" t="s">
        <v>116</v>
      </c>
      <c r="C11" s="201"/>
      <c r="D11" s="259"/>
      <c r="E11" s="71"/>
      <c r="F11" s="82"/>
      <c r="G11" s="53"/>
      <c r="H11" s="53"/>
      <c r="I11" s="53"/>
      <c r="J11" s="180"/>
    </row>
    <row r="12" spans="1:10" ht="15.75" thickBot="1" x14ac:dyDescent="0.3">
      <c r="A12" s="36" t="s">
        <v>23</v>
      </c>
      <c r="B12" s="126"/>
      <c r="C12" s="127"/>
      <c r="D12" s="260"/>
      <c r="E12" s="129">
        <v>575</v>
      </c>
      <c r="F12" s="130">
        <v>62.1</v>
      </c>
      <c r="G12" s="130">
        <f>G4+G5+G6+G7+G8</f>
        <v>601</v>
      </c>
      <c r="H12" s="130">
        <f t="shared" ref="H12:J12" si="0">H4+H5+H6+H7+H8</f>
        <v>19.350000000000001</v>
      </c>
      <c r="I12" s="130">
        <f t="shared" si="0"/>
        <v>20.11</v>
      </c>
      <c r="J12" s="151">
        <f t="shared" si="0"/>
        <v>84.48</v>
      </c>
    </row>
    <row r="13" spans="1:10" x14ac:dyDescent="0.25">
      <c r="A13" s="26" t="s">
        <v>9</v>
      </c>
      <c r="B13" s="27" t="s">
        <v>63</v>
      </c>
      <c r="C13" s="173" t="s">
        <v>29</v>
      </c>
      <c r="D13" s="175" t="s">
        <v>55</v>
      </c>
      <c r="E13" s="173">
        <v>160</v>
      </c>
      <c r="F13" s="185"/>
      <c r="G13" s="176">
        <v>332</v>
      </c>
      <c r="H13" s="186">
        <v>12.63</v>
      </c>
      <c r="I13" s="173">
        <v>15.18</v>
      </c>
      <c r="J13" s="187">
        <v>36.159999999999997</v>
      </c>
    </row>
    <row r="14" spans="1:10" x14ac:dyDescent="0.25">
      <c r="A14" s="26" t="s">
        <v>76</v>
      </c>
      <c r="B14" s="45" t="s">
        <v>111</v>
      </c>
      <c r="C14" s="4" t="s">
        <v>29</v>
      </c>
      <c r="D14" s="11" t="s">
        <v>56</v>
      </c>
      <c r="E14" s="4">
        <v>200</v>
      </c>
      <c r="F14" s="12"/>
      <c r="G14" s="5">
        <v>34</v>
      </c>
      <c r="H14" s="10">
        <v>6.6000000000000003E-2</v>
      </c>
      <c r="I14" s="10">
        <v>0.01</v>
      </c>
      <c r="J14" s="117">
        <v>8.1300000000000008</v>
      </c>
    </row>
    <row r="15" spans="1:10" x14ac:dyDescent="0.25">
      <c r="A15" s="26"/>
      <c r="B15" s="45" t="s">
        <v>64</v>
      </c>
      <c r="C15" s="57"/>
      <c r="D15" s="258" t="s">
        <v>115</v>
      </c>
      <c r="E15" s="4">
        <v>40</v>
      </c>
      <c r="F15" s="12"/>
      <c r="G15" s="5">
        <v>91</v>
      </c>
      <c r="H15" s="4">
        <v>2.52</v>
      </c>
      <c r="I15" s="4">
        <v>0.36</v>
      </c>
      <c r="J15" s="119">
        <v>18.84</v>
      </c>
    </row>
    <row r="16" spans="1:10" x14ac:dyDescent="0.25">
      <c r="A16" s="26"/>
      <c r="B16" s="43" t="s">
        <v>61</v>
      </c>
      <c r="C16" s="57"/>
      <c r="D16" s="258"/>
      <c r="E16" s="4"/>
      <c r="F16" s="12"/>
      <c r="G16" s="5"/>
      <c r="H16" s="4"/>
      <c r="I16" s="4"/>
      <c r="J16" s="119"/>
    </row>
    <row r="17" spans="1:10" x14ac:dyDescent="0.25">
      <c r="A17" s="32"/>
      <c r="B17" s="64" t="s">
        <v>79</v>
      </c>
      <c r="C17" s="4" t="s">
        <v>34</v>
      </c>
      <c r="D17" s="11" t="s">
        <v>44</v>
      </c>
      <c r="E17" s="4">
        <v>60</v>
      </c>
      <c r="F17" s="12"/>
      <c r="G17" s="5">
        <v>7</v>
      </c>
      <c r="H17" s="10">
        <v>0.42</v>
      </c>
      <c r="I17" s="10">
        <v>0.06</v>
      </c>
      <c r="J17" s="117">
        <v>1.1399999999999999</v>
      </c>
    </row>
    <row r="18" spans="1:10" x14ac:dyDescent="0.25">
      <c r="A18" s="26"/>
      <c r="B18" s="92" t="s">
        <v>80</v>
      </c>
      <c r="C18" s="4" t="s">
        <v>47</v>
      </c>
      <c r="D18" s="11" t="s">
        <v>48</v>
      </c>
      <c r="E18" s="14">
        <v>15</v>
      </c>
      <c r="F18" s="12"/>
      <c r="G18" s="5">
        <v>78</v>
      </c>
      <c r="H18" s="4">
        <v>1.21</v>
      </c>
      <c r="I18" s="4">
        <v>3.62</v>
      </c>
      <c r="J18" s="119">
        <v>10.25</v>
      </c>
    </row>
    <row r="19" spans="1:10" x14ac:dyDescent="0.25">
      <c r="A19" s="26"/>
      <c r="B19" s="202" t="s">
        <v>10</v>
      </c>
      <c r="C19" s="181" t="s">
        <v>27</v>
      </c>
      <c r="D19" s="261" t="s">
        <v>28</v>
      </c>
      <c r="E19" s="203">
        <v>120</v>
      </c>
      <c r="F19" s="204"/>
      <c r="G19" s="205">
        <v>56</v>
      </c>
      <c r="H19" s="192">
        <v>0.48</v>
      </c>
      <c r="I19" s="192">
        <v>0.48</v>
      </c>
      <c r="J19" s="193">
        <v>11.76</v>
      </c>
    </row>
    <row r="20" spans="1:10" ht="15.75" thickBot="1" x14ac:dyDescent="0.3">
      <c r="A20" s="26"/>
      <c r="B20" s="43" t="s">
        <v>116</v>
      </c>
      <c r="C20" s="4"/>
      <c r="D20" s="11"/>
      <c r="E20" s="14"/>
      <c r="F20" s="12"/>
      <c r="G20" s="5"/>
      <c r="H20" s="4"/>
      <c r="I20" s="4"/>
      <c r="J20" s="119"/>
    </row>
    <row r="21" spans="1:10" ht="15.75" thickBot="1" x14ac:dyDescent="0.3">
      <c r="A21" s="37" t="s">
        <v>23</v>
      </c>
      <c r="B21" s="206"/>
      <c r="C21" s="161"/>
      <c r="D21" s="262"/>
      <c r="E21" s="207">
        <v>595</v>
      </c>
      <c r="F21" s="208">
        <v>62.1</v>
      </c>
      <c r="G21" s="208">
        <f>SUM(G13:G19)</f>
        <v>598</v>
      </c>
      <c r="H21" s="209">
        <f>SUM(H13:H19)</f>
        <v>17.326000000000001</v>
      </c>
      <c r="I21" s="210">
        <f>SUM(I13:I19)</f>
        <v>19.71</v>
      </c>
      <c r="J21" s="211">
        <f>SUM(J13:J19)</f>
        <v>86.28</v>
      </c>
    </row>
    <row r="22" spans="1:10" x14ac:dyDescent="0.25">
      <c r="A22" s="25" t="s">
        <v>9</v>
      </c>
      <c r="B22" s="27" t="s">
        <v>63</v>
      </c>
      <c r="C22" s="4" t="s">
        <v>17</v>
      </c>
      <c r="D22" s="11" t="s">
        <v>57</v>
      </c>
      <c r="E22" s="173">
        <v>90</v>
      </c>
      <c r="F22" s="185"/>
      <c r="G22" s="173">
        <v>137</v>
      </c>
      <c r="H22" s="173">
        <v>9.1</v>
      </c>
      <c r="I22" s="186">
        <v>11.08</v>
      </c>
      <c r="J22" s="212">
        <v>0.2</v>
      </c>
    </row>
    <row r="23" spans="1:10" x14ac:dyDescent="0.25">
      <c r="A23" s="26" t="s">
        <v>77</v>
      </c>
      <c r="B23" s="45" t="s">
        <v>111</v>
      </c>
      <c r="C23" s="4" t="s">
        <v>21</v>
      </c>
      <c r="D23" s="11" t="s">
        <v>33</v>
      </c>
      <c r="E23" s="4">
        <v>208</v>
      </c>
      <c r="F23" s="12"/>
      <c r="G23" s="9">
        <v>87</v>
      </c>
      <c r="H23" s="10">
        <v>1</v>
      </c>
      <c r="I23" s="10">
        <v>0.08</v>
      </c>
      <c r="J23" s="117">
        <v>20.56</v>
      </c>
    </row>
    <row r="24" spans="1:10" x14ac:dyDescent="0.25">
      <c r="A24" s="26"/>
      <c r="B24" s="45" t="s">
        <v>64</v>
      </c>
      <c r="C24" s="57"/>
      <c r="D24" s="11" t="s">
        <v>58</v>
      </c>
      <c r="E24" s="4">
        <v>25</v>
      </c>
      <c r="F24" s="12"/>
      <c r="G24" s="4">
        <v>55</v>
      </c>
      <c r="H24" s="4">
        <v>1.25</v>
      </c>
      <c r="I24" s="4">
        <v>0.25</v>
      </c>
      <c r="J24" s="119">
        <v>11.25</v>
      </c>
    </row>
    <row r="25" spans="1:10" x14ac:dyDescent="0.25">
      <c r="A25" s="32"/>
      <c r="B25" s="43" t="s">
        <v>61</v>
      </c>
      <c r="C25" s="4" t="s">
        <v>19</v>
      </c>
      <c r="D25" s="11" t="s">
        <v>20</v>
      </c>
      <c r="E25" s="4">
        <v>150</v>
      </c>
      <c r="F25" s="12"/>
      <c r="G25" s="9">
        <v>212</v>
      </c>
      <c r="H25" s="10">
        <v>5.6</v>
      </c>
      <c r="I25" s="10">
        <v>5.0599999999999996</v>
      </c>
      <c r="J25" s="117">
        <v>35.909999999999997</v>
      </c>
    </row>
    <row r="26" spans="1:10" x14ac:dyDescent="0.25">
      <c r="A26" s="26"/>
      <c r="B26" s="64" t="s">
        <v>79</v>
      </c>
      <c r="C26" s="4" t="s">
        <v>34</v>
      </c>
      <c r="D26" s="11" t="s">
        <v>35</v>
      </c>
      <c r="E26" s="4">
        <v>60</v>
      </c>
      <c r="F26" s="12"/>
      <c r="G26" s="9">
        <v>14</v>
      </c>
      <c r="H26" s="10">
        <v>0.66</v>
      </c>
      <c r="I26" s="10">
        <v>0.12</v>
      </c>
      <c r="J26" s="117">
        <v>2.2799999999999998</v>
      </c>
    </row>
    <row r="27" spans="1:10" x14ac:dyDescent="0.25">
      <c r="A27" s="26"/>
      <c r="B27" s="92" t="s">
        <v>80</v>
      </c>
      <c r="C27" s="4" t="s">
        <v>31</v>
      </c>
      <c r="D27" s="11" t="s">
        <v>32</v>
      </c>
      <c r="E27" s="4">
        <v>55</v>
      </c>
      <c r="F27" s="12"/>
      <c r="G27" s="4">
        <v>85</v>
      </c>
      <c r="H27" s="4">
        <v>2.19</v>
      </c>
      <c r="I27" s="4">
        <v>2.52</v>
      </c>
      <c r="J27" s="119">
        <v>13.5</v>
      </c>
    </row>
    <row r="28" spans="1:10" x14ac:dyDescent="0.25">
      <c r="A28" s="26"/>
      <c r="B28" s="202" t="s">
        <v>10</v>
      </c>
      <c r="C28" s="192"/>
      <c r="D28" s="263"/>
      <c r="E28" s="192"/>
      <c r="F28" s="204"/>
      <c r="G28" s="192"/>
      <c r="H28" s="192"/>
      <c r="I28" s="192"/>
      <c r="J28" s="193"/>
    </row>
    <row r="29" spans="1:10" x14ac:dyDescent="0.25">
      <c r="A29" s="26"/>
      <c r="B29" s="43" t="s">
        <v>116</v>
      </c>
      <c r="C29" s="192"/>
      <c r="D29" s="263"/>
      <c r="E29" s="192"/>
      <c r="F29" s="204"/>
      <c r="G29" s="192"/>
      <c r="H29" s="192"/>
      <c r="I29" s="192"/>
      <c r="J29" s="193"/>
    </row>
    <row r="30" spans="1:10" ht="15.75" thickBot="1" x14ac:dyDescent="0.3">
      <c r="A30" s="109" t="s">
        <v>23</v>
      </c>
      <c r="B30" s="120"/>
      <c r="C30" s="59"/>
      <c r="D30" s="264"/>
      <c r="E30" s="129">
        <f>SUM(E22:E27)</f>
        <v>588</v>
      </c>
      <c r="F30" s="130">
        <v>62.1</v>
      </c>
      <c r="G30" s="130">
        <f>SUM(G22:G27)</f>
        <v>590</v>
      </c>
      <c r="H30" s="134">
        <f>SUM(H22:H27)</f>
        <v>19.8</v>
      </c>
      <c r="I30" s="134">
        <f>SUM(I22:I27)</f>
        <v>19.11</v>
      </c>
      <c r="J30" s="154">
        <f>SUM(J22:J27)</f>
        <v>83.699999999999989</v>
      </c>
    </row>
    <row r="31" spans="1:10" x14ac:dyDescent="0.25">
      <c r="A31" s="25" t="s">
        <v>9</v>
      </c>
      <c r="B31" s="27" t="s">
        <v>63</v>
      </c>
      <c r="C31" s="173" t="s">
        <v>29</v>
      </c>
      <c r="D31" s="175" t="s">
        <v>38</v>
      </c>
      <c r="E31" s="173">
        <v>200</v>
      </c>
      <c r="F31" s="185"/>
      <c r="G31" s="188">
        <v>257</v>
      </c>
      <c r="H31" s="186">
        <v>13.42</v>
      </c>
      <c r="I31" s="186">
        <v>11.01</v>
      </c>
      <c r="J31" s="187">
        <v>26.01</v>
      </c>
    </row>
    <row r="32" spans="1:10" x14ac:dyDescent="0.25">
      <c r="A32" s="26" t="s">
        <v>78</v>
      </c>
      <c r="B32" s="45" t="s">
        <v>111</v>
      </c>
      <c r="C32" s="4" t="s">
        <v>29</v>
      </c>
      <c r="D32" s="11" t="s">
        <v>39</v>
      </c>
      <c r="E32" s="4">
        <v>200</v>
      </c>
      <c r="F32" s="12"/>
      <c r="G32" s="9">
        <v>46</v>
      </c>
      <c r="H32" s="10">
        <v>0.13</v>
      </c>
      <c r="I32" s="10">
        <v>0.02</v>
      </c>
      <c r="J32" s="117">
        <v>11.15</v>
      </c>
    </row>
    <row r="33" spans="1:10" x14ac:dyDescent="0.25">
      <c r="A33" s="26"/>
      <c r="B33" s="45" t="s">
        <v>64</v>
      </c>
      <c r="C33" s="57"/>
      <c r="D33" s="258" t="s">
        <v>115</v>
      </c>
      <c r="E33" s="74">
        <v>35</v>
      </c>
      <c r="F33" s="81"/>
      <c r="G33" s="76">
        <v>79</v>
      </c>
      <c r="H33" s="76">
        <v>2.14</v>
      </c>
      <c r="I33" s="76">
        <v>0.32</v>
      </c>
      <c r="J33" s="118">
        <v>16.38</v>
      </c>
    </row>
    <row r="34" spans="1:10" x14ac:dyDescent="0.25">
      <c r="A34" s="26"/>
      <c r="B34" s="43" t="s">
        <v>61</v>
      </c>
      <c r="C34" s="57"/>
      <c r="D34" s="258"/>
      <c r="E34" s="74"/>
      <c r="F34" s="81"/>
      <c r="G34" s="76"/>
      <c r="H34" s="76"/>
      <c r="I34" s="76"/>
      <c r="J34" s="118"/>
    </row>
    <row r="35" spans="1:10" x14ac:dyDescent="0.25">
      <c r="A35" s="26"/>
      <c r="B35" s="66" t="s">
        <v>79</v>
      </c>
      <c r="C35" s="57" t="s">
        <v>73</v>
      </c>
      <c r="D35" s="11" t="s">
        <v>74</v>
      </c>
      <c r="E35" s="75">
        <v>70</v>
      </c>
      <c r="F35" s="81"/>
      <c r="G35" s="76">
        <v>130</v>
      </c>
      <c r="H35" s="74">
        <v>3.26</v>
      </c>
      <c r="I35" s="74">
        <v>8.6999999999999993</v>
      </c>
      <c r="J35" s="182">
        <v>9.34</v>
      </c>
    </row>
    <row r="36" spans="1:10" x14ac:dyDescent="0.25">
      <c r="A36" s="26"/>
      <c r="B36" s="18" t="s">
        <v>80</v>
      </c>
      <c r="C36" s="57"/>
      <c r="D36" s="11"/>
      <c r="E36" s="75"/>
      <c r="F36" s="81"/>
      <c r="G36" s="76"/>
      <c r="H36" s="74"/>
      <c r="I36" s="74"/>
      <c r="J36" s="182"/>
    </row>
    <row r="37" spans="1:10" x14ac:dyDescent="0.25">
      <c r="A37" s="26"/>
      <c r="B37" s="50" t="s">
        <v>10</v>
      </c>
      <c r="C37" s="181" t="s">
        <v>27</v>
      </c>
      <c r="D37" s="261" t="s">
        <v>28</v>
      </c>
      <c r="E37" s="14">
        <v>120</v>
      </c>
      <c r="F37" s="12"/>
      <c r="G37" s="5">
        <v>56</v>
      </c>
      <c r="H37" s="4">
        <v>0.48</v>
      </c>
      <c r="I37" s="4">
        <v>0.48</v>
      </c>
      <c r="J37" s="119">
        <v>11.76</v>
      </c>
    </row>
    <row r="38" spans="1:10" x14ac:dyDescent="0.25">
      <c r="A38" s="26"/>
      <c r="B38" s="43" t="s">
        <v>116</v>
      </c>
      <c r="C38" s="4"/>
      <c r="D38" s="11"/>
      <c r="E38" s="203"/>
      <c r="F38" s="204"/>
      <c r="G38" s="205"/>
      <c r="H38" s="192"/>
      <c r="I38" s="192"/>
      <c r="J38" s="193"/>
    </row>
    <row r="39" spans="1:10" ht="15.75" thickBot="1" x14ac:dyDescent="0.3">
      <c r="A39" s="109" t="s">
        <v>23</v>
      </c>
      <c r="B39" s="120"/>
      <c r="C39" s="59"/>
      <c r="D39" s="264"/>
      <c r="E39" s="137">
        <f>SUM(E31:E37)</f>
        <v>625</v>
      </c>
      <c r="F39" s="130">
        <v>62.1</v>
      </c>
      <c r="G39" s="147">
        <f>G31+G32+G33+G35+G37</f>
        <v>568</v>
      </c>
      <c r="H39" s="147">
        <f t="shared" ref="H39:J39" si="1">H31+H32+H33+H35+H37</f>
        <v>19.430000000000003</v>
      </c>
      <c r="I39" s="147">
        <f t="shared" si="1"/>
        <v>20.529999999999998</v>
      </c>
      <c r="J39" s="153">
        <f t="shared" si="1"/>
        <v>74.640000000000015</v>
      </c>
    </row>
    <row r="40" spans="1:10" x14ac:dyDescent="0.25">
      <c r="A40" s="25" t="s">
        <v>9</v>
      </c>
      <c r="B40" s="27" t="s">
        <v>63</v>
      </c>
      <c r="C40" s="173" t="s">
        <v>29</v>
      </c>
      <c r="D40" s="175" t="s">
        <v>36</v>
      </c>
      <c r="E40" s="175">
        <v>90</v>
      </c>
      <c r="F40" s="185"/>
      <c r="G40" s="175">
        <v>147</v>
      </c>
      <c r="H40" s="176">
        <v>9.0299999999999994</v>
      </c>
      <c r="I40" s="175">
        <v>8.6</v>
      </c>
      <c r="J40" s="189">
        <v>8.1999999999999993</v>
      </c>
    </row>
    <row r="41" spans="1:10" x14ac:dyDescent="0.25">
      <c r="A41" s="26" t="s">
        <v>113</v>
      </c>
      <c r="B41" s="45" t="s">
        <v>111</v>
      </c>
      <c r="C41" s="4" t="s">
        <v>29</v>
      </c>
      <c r="D41" s="11" t="s">
        <v>33</v>
      </c>
      <c r="E41" s="11">
        <v>208</v>
      </c>
      <c r="F41" s="12"/>
      <c r="G41" s="72">
        <v>32</v>
      </c>
      <c r="H41" s="5">
        <v>2.1000000000000001E-2</v>
      </c>
      <c r="I41" s="5">
        <v>5.0000000000000001E-3</v>
      </c>
      <c r="J41" s="178">
        <v>7.9889999999999999</v>
      </c>
    </row>
    <row r="42" spans="1:10" x14ac:dyDescent="0.25">
      <c r="A42" s="26"/>
      <c r="B42" s="90" t="s">
        <v>64</v>
      </c>
      <c r="C42" s="57"/>
      <c r="D42" s="258" t="s">
        <v>115</v>
      </c>
      <c r="E42" s="77">
        <v>40</v>
      </c>
      <c r="F42" s="81"/>
      <c r="G42" s="76">
        <v>91</v>
      </c>
      <c r="H42" s="76">
        <v>2.52</v>
      </c>
      <c r="I42" s="76">
        <v>0.36</v>
      </c>
      <c r="J42" s="118">
        <v>18.84</v>
      </c>
    </row>
    <row r="43" spans="1:10" x14ac:dyDescent="0.25">
      <c r="A43" s="26"/>
      <c r="B43" s="18" t="s">
        <v>61</v>
      </c>
      <c r="C43" s="4" t="s">
        <v>42</v>
      </c>
      <c r="D43" s="11" t="s">
        <v>43</v>
      </c>
      <c r="E43" s="11">
        <v>150</v>
      </c>
      <c r="F43" s="12"/>
      <c r="G43" s="11">
        <v>146</v>
      </c>
      <c r="H43" s="11">
        <v>3.28</v>
      </c>
      <c r="I43" s="11">
        <v>4.6500000000000004</v>
      </c>
      <c r="J43" s="183">
        <v>22.02</v>
      </c>
    </row>
    <row r="44" spans="1:10" x14ac:dyDescent="0.25">
      <c r="A44" s="32"/>
      <c r="B44" s="66" t="s">
        <v>79</v>
      </c>
      <c r="C44" s="4" t="s">
        <v>24</v>
      </c>
      <c r="D44" s="11" t="s">
        <v>25</v>
      </c>
      <c r="E44" s="11">
        <v>60</v>
      </c>
      <c r="F44" s="12"/>
      <c r="G44" s="11">
        <v>54</v>
      </c>
      <c r="H44" s="11">
        <v>0.93</v>
      </c>
      <c r="I44" s="11">
        <v>3.05</v>
      </c>
      <c r="J44" s="183">
        <v>5.64</v>
      </c>
    </row>
    <row r="45" spans="1:10" x14ac:dyDescent="0.25">
      <c r="A45" s="165"/>
      <c r="B45" s="18" t="s">
        <v>80</v>
      </c>
      <c r="C45" s="4" t="s">
        <v>47</v>
      </c>
      <c r="D45" s="11" t="s">
        <v>48</v>
      </c>
      <c r="E45" s="11">
        <v>15</v>
      </c>
      <c r="F45" s="12"/>
      <c r="G45" s="72">
        <v>78</v>
      </c>
      <c r="H45" s="11">
        <v>1.21</v>
      </c>
      <c r="I45" s="11">
        <v>3.62</v>
      </c>
      <c r="J45" s="183">
        <v>10.25</v>
      </c>
    </row>
    <row r="46" spans="1:10" x14ac:dyDescent="0.25">
      <c r="A46" s="165"/>
      <c r="B46" s="50" t="s">
        <v>10</v>
      </c>
      <c r="C46" s="192"/>
      <c r="D46" s="263"/>
      <c r="E46" s="213"/>
      <c r="F46" s="204"/>
      <c r="G46" s="214"/>
      <c r="H46" s="213"/>
      <c r="I46" s="213"/>
      <c r="J46" s="215"/>
    </row>
    <row r="47" spans="1:10" x14ac:dyDescent="0.25">
      <c r="A47" s="165"/>
      <c r="B47" s="43" t="s">
        <v>116</v>
      </c>
      <c r="C47" s="192"/>
      <c r="D47" s="263"/>
      <c r="E47" s="213"/>
      <c r="F47" s="204"/>
      <c r="G47" s="214"/>
      <c r="H47" s="213"/>
      <c r="I47" s="213"/>
      <c r="J47" s="215"/>
    </row>
    <row r="48" spans="1:10" ht="15.75" thickBot="1" x14ac:dyDescent="0.3">
      <c r="A48" s="109" t="s">
        <v>23</v>
      </c>
      <c r="B48" s="120"/>
      <c r="C48" s="59"/>
      <c r="D48" s="264"/>
      <c r="E48" s="170">
        <f>SUM(E40:E45)</f>
        <v>563</v>
      </c>
      <c r="F48" s="130">
        <v>62.1</v>
      </c>
      <c r="G48" s="156">
        <f>SUM(G40:G45)</f>
        <v>548</v>
      </c>
      <c r="H48" s="113">
        <f>SUM(H40:H45)</f>
        <v>16.991</v>
      </c>
      <c r="I48" s="113">
        <f>SUM(I40:I45)</f>
        <v>20.285</v>
      </c>
      <c r="J48" s="155">
        <f>SUM(J40:J45)</f>
        <v>72.938999999999993</v>
      </c>
    </row>
    <row r="49" spans="1:10" ht="30" x14ac:dyDescent="0.25">
      <c r="A49" s="25" t="s">
        <v>9</v>
      </c>
      <c r="B49" s="49" t="s">
        <v>63</v>
      </c>
      <c r="C49" s="144" t="s">
        <v>59</v>
      </c>
      <c r="D49" s="267" t="s">
        <v>60</v>
      </c>
      <c r="E49" s="144">
        <v>160</v>
      </c>
      <c r="F49" s="184"/>
      <c r="G49" s="138">
        <v>331</v>
      </c>
      <c r="H49" s="139">
        <v>14.04</v>
      </c>
      <c r="I49" s="144">
        <v>16.38</v>
      </c>
      <c r="J49" s="145">
        <v>31.81</v>
      </c>
    </row>
    <row r="50" spans="1:10" x14ac:dyDescent="0.25">
      <c r="A50" s="26" t="s">
        <v>114</v>
      </c>
      <c r="B50" s="45" t="s">
        <v>111</v>
      </c>
      <c r="C50" s="4" t="s">
        <v>29</v>
      </c>
      <c r="D50" s="11" t="s">
        <v>37</v>
      </c>
      <c r="E50" s="4">
        <v>213</v>
      </c>
      <c r="F50" s="12"/>
      <c r="G50" s="9">
        <v>34</v>
      </c>
      <c r="H50" s="10">
        <v>6.6000000000000003E-2</v>
      </c>
      <c r="I50" s="10">
        <v>0.01</v>
      </c>
      <c r="J50" s="117">
        <v>8.1300000000000008</v>
      </c>
    </row>
    <row r="51" spans="1:10" x14ac:dyDescent="0.25">
      <c r="A51" s="26"/>
      <c r="B51" s="45" t="s">
        <v>64</v>
      </c>
      <c r="C51" s="57"/>
      <c r="D51" s="258" t="s">
        <v>115</v>
      </c>
      <c r="E51" s="74">
        <v>40</v>
      </c>
      <c r="F51" s="81"/>
      <c r="G51" s="76">
        <v>91</v>
      </c>
      <c r="H51" s="76">
        <v>2.52</v>
      </c>
      <c r="I51" s="76">
        <v>0.36</v>
      </c>
      <c r="J51" s="118">
        <v>18.84</v>
      </c>
    </row>
    <row r="52" spans="1:10" x14ac:dyDescent="0.25">
      <c r="A52" s="26"/>
      <c r="B52" s="92" t="s">
        <v>61</v>
      </c>
      <c r="C52" s="4"/>
      <c r="D52" s="11"/>
      <c r="E52" s="4"/>
      <c r="F52" s="12"/>
      <c r="G52" s="9"/>
      <c r="H52" s="10"/>
      <c r="I52" s="10"/>
      <c r="J52" s="117"/>
    </row>
    <row r="53" spans="1:10" x14ac:dyDescent="0.25">
      <c r="A53" s="26"/>
      <c r="B53" s="66" t="s">
        <v>79</v>
      </c>
      <c r="C53" s="4" t="s">
        <v>16</v>
      </c>
      <c r="D53" s="11" t="s">
        <v>15</v>
      </c>
      <c r="E53" s="4">
        <v>10</v>
      </c>
      <c r="F53" s="12"/>
      <c r="G53" s="9">
        <v>35</v>
      </c>
      <c r="H53" s="10">
        <v>2.63</v>
      </c>
      <c r="I53" s="10">
        <v>2.66</v>
      </c>
      <c r="J53" s="117"/>
    </row>
    <row r="54" spans="1:10" x14ac:dyDescent="0.25">
      <c r="A54" s="26"/>
      <c r="B54" s="18" t="s">
        <v>80</v>
      </c>
      <c r="C54" s="190"/>
      <c r="D54" s="11"/>
      <c r="E54" s="4"/>
      <c r="F54" s="12"/>
      <c r="G54" s="9"/>
      <c r="H54" s="10"/>
      <c r="I54" s="10"/>
      <c r="J54" s="117"/>
    </row>
    <row r="55" spans="1:10" x14ac:dyDescent="0.25">
      <c r="A55" s="26"/>
      <c r="B55" s="50" t="s">
        <v>10</v>
      </c>
      <c r="C55" s="4" t="s">
        <v>27</v>
      </c>
      <c r="D55" s="11" t="s">
        <v>28</v>
      </c>
      <c r="E55" s="14">
        <v>120</v>
      </c>
      <c r="F55" s="12"/>
      <c r="G55" s="5">
        <v>56</v>
      </c>
      <c r="H55" s="4">
        <v>0.48</v>
      </c>
      <c r="I55" s="4">
        <v>0.48</v>
      </c>
      <c r="J55" s="119">
        <v>11.76</v>
      </c>
    </row>
    <row r="56" spans="1:10" x14ac:dyDescent="0.25">
      <c r="A56" s="26"/>
      <c r="B56" s="43" t="s">
        <v>116</v>
      </c>
      <c r="C56" s="4"/>
      <c r="D56" s="6"/>
      <c r="E56" s="203"/>
      <c r="F56" s="204"/>
      <c r="G56" s="205"/>
      <c r="H56" s="192"/>
      <c r="I56" s="192"/>
      <c r="J56" s="193"/>
    </row>
    <row r="57" spans="1:10" ht="15.75" thickBot="1" x14ac:dyDescent="0.3">
      <c r="A57" s="110" t="s">
        <v>23</v>
      </c>
      <c r="B57" s="120"/>
      <c r="C57" s="59"/>
      <c r="D57" s="51"/>
      <c r="E57" s="170">
        <f>SUM(E49:E55)</f>
        <v>543</v>
      </c>
      <c r="F57" s="130">
        <v>62.1</v>
      </c>
      <c r="G57" s="156">
        <f>SUM(G49:G55)</f>
        <v>547</v>
      </c>
      <c r="H57" s="113">
        <f>SUM(H49:H55)</f>
        <v>19.736000000000001</v>
      </c>
      <c r="I57" s="113">
        <f>SUM(I49:I55)</f>
        <v>19.89</v>
      </c>
      <c r="J57" s="155">
        <f>SUM(J49:J55)</f>
        <v>70.540000000000006</v>
      </c>
    </row>
    <row r="58" spans="1:10" x14ac:dyDescent="0.25">
      <c r="A58" s="19"/>
      <c r="B58" s="20"/>
      <c r="C58" s="21"/>
      <c r="D58" s="62"/>
      <c r="E58" s="34"/>
      <c r="F58" s="21"/>
      <c r="G58" s="21"/>
      <c r="H58" s="20"/>
      <c r="I58" s="78"/>
      <c r="J58" s="78"/>
    </row>
    <row r="59" spans="1:10" x14ac:dyDescent="0.25">
      <c r="A59" s="19"/>
      <c r="B59" s="20"/>
      <c r="C59" s="21"/>
      <c r="D59" s="62"/>
      <c r="E59" s="34"/>
      <c r="F59" s="21"/>
      <c r="G59" s="21"/>
      <c r="H59" s="20"/>
      <c r="I59" s="78"/>
      <c r="J59" s="78"/>
    </row>
    <row r="60" spans="1:10" x14ac:dyDescent="0.25">
      <c r="A60" s="19"/>
      <c r="B60" s="20"/>
      <c r="C60" s="21"/>
      <c r="D60" s="62"/>
      <c r="E60" s="34"/>
      <c r="F60" s="21"/>
      <c r="G60" s="21"/>
      <c r="H60" s="20"/>
      <c r="I60" s="78"/>
      <c r="J60" s="78"/>
    </row>
    <row r="61" spans="1:10" x14ac:dyDescent="0.25">
      <c r="A61" s="19"/>
      <c r="B61" s="20"/>
      <c r="C61" s="21"/>
      <c r="D61" s="62"/>
      <c r="E61" s="34"/>
      <c r="F61" s="21"/>
      <c r="G61" s="21"/>
      <c r="H61" s="20"/>
      <c r="I61" s="78"/>
      <c r="J61" s="78"/>
    </row>
    <row r="83" spans="1:1" x14ac:dyDescent="0.25">
      <c r="A83" s="13"/>
    </row>
    <row r="84" spans="1:1" x14ac:dyDescent="0.25">
      <c r="A84" s="13"/>
    </row>
    <row r="85" spans="1:1" x14ac:dyDescent="0.25">
      <c r="A85" s="13"/>
    </row>
    <row r="86" spans="1:1" x14ac:dyDescent="0.25">
      <c r="A86" s="13"/>
    </row>
    <row r="87" spans="1:1" x14ac:dyDescent="0.25">
      <c r="A87" s="13"/>
    </row>
    <row r="88" spans="1:1" x14ac:dyDescent="0.25">
      <c r="A88" s="13"/>
    </row>
    <row r="89" spans="1:1" x14ac:dyDescent="0.25">
      <c r="A89" s="13"/>
    </row>
    <row r="90" spans="1:1" x14ac:dyDescent="0.25">
      <c r="A90" s="13"/>
    </row>
    <row r="91" spans="1:1" x14ac:dyDescent="0.25">
      <c r="A91" s="13"/>
    </row>
    <row r="92" spans="1:1" x14ac:dyDescent="0.25">
      <c r="A92" s="13"/>
    </row>
    <row r="93" spans="1:1" x14ac:dyDescent="0.25">
      <c r="A93" s="13"/>
    </row>
    <row r="94" spans="1:1" x14ac:dyDescent="0.25">
      <c r="A94" s="13"/>
    </row>
    <row r="95" spans="1:1" x14ac:dyDescent="0.25">
      <c r="A95" s="13"/>
    </row>
    <row r="96" spans="1:1" x14ac:dyDescent="0.25">
      <c r="A96" s="13"/>
    </row>
    <row r="97" spans="1:1" x14ac:dyDescent="0.25">
      <c r="A97" s="13"/>
    </row>
    <row r="98" spans="1:1" x14ac:dyDescent="0.25">
      <c r="A98" s="13"/>
    </row>
    <row r="99" spans="1:1" x14ac:dyDescent="0.25">
      <c r="A99" s="13"/>
    </row>
    <row r="100" spans="1:1" x14ac:dyDescent="0.25">
      <c r="A100" s="13"/>
    </row>
    <row r="101" spans="1:1" x14ac:dyDescent="0.25">
      <c r="A101" s="13"/>
    </row>
    <row r="102" spans="1:1" x14ac:dyDescent="0.25">
      <c r="A102" s="13"/>
    </row>
    <row r="103" spans="1:1" x14ac:dyDescent="0.25">
      <c r="A103" s="13"/>
    </row>
    <row r="104" spans="1:1" x14ac:dyDescent="0.25">
      <c r="A104" s="13"/>
    </row>
    <row r="105" spans="1:1" x14ac:dyDescent="0.25">
      <c r="A105" s="13"/>
    </row>
    <row r="106" spans="1:1" x14ac:dyDescent="0.25">
      <c r="A106" s="13"/>
    </row>
    <row r="107" spans="1:1" x14ac:dyDescent="0.25">
      <c r="A107" s="13"/>
    </row>
    <row r="108" spans="1:1" x14ac:dyDescent="0.25">
      <c r="A108" s="13"/>
    </row>
    <row r="109" spans="1:1" x14ac:dyDescent="0.25">
      <c r="A109" s="13"/>
    </row>
    <row r="110" spans="1:1" x14ac:dyDescent="0.25">
      <c r="A110" s="13"/>
    </row>
    <row r="111" spans="1:1" x14ac:dyDescent="0.25">
      <c r="A111" s="13"/>
    </row>
    <row r="112" spans="1:1" x14ac:dyDescent="0.25">
      <c r="A112" s="13"/>
    </row>
    <row r="113" spans="1:1" x14ac:dyDescent="0.25">
      <c r="A113" s="13"/>
    </row>
    <row r="114" spans="1:1" x14ac:dyDescent="0.25">
      <c r="A114" s="13"/>
    </row>
    <row r="115" spans="1:1" x14ac:dyDescent="0.25">
      <c r="A115" s="13"/>
    </row>
    <row r="116" spans="1:1" x14ac:dyDescent="0.25">
      <c r="A116" s="13"/>
    </row>
    <row r="117" spans="1:1" x14ac:dyDescent="0.25">
      <c r="A117" s="13"/>
    </row>
    <row r="118" spans="1:1" x14ac:dyDescent="0.25">
      <c r="A118" s="13"/>
    </row>
    <row r="119" spans="1:1" x14ac:dyDescent="0.25">
      <c r="A119" s="13"/>
    </row>
    <row r="120" spans="1:1" x14ac:dyDescent="0.25">
      <c r="A120" s="13"/>
    </row>
    <row r="121" spans="1:1" x14ac:dyDescent="0.25">
      <c r="A121" s="13"/>
    </row>
    <row r="122" spans="1:1" x14ac:dyDescent="0.25">
      <c r="A122" s="13"/>
    </row>
    <row r="123" spans="1:1" x14ac:dyDescent="0.25">
      <c r="A123" s="13"/>
    </row>
    <row r="124" spans="1:1" x14ac:dyDescent="0.25">
      <c r="A124" s="13"/>
    </row>
    <row r="125" spans="1:1" x14ac:dyDescent="0.25">
      <c r="A125" s="13"/>
    </row>
    <row r="126" spans="1:1" x14ac:dyDescent="0.25">
      <c r="A126" s="13"/>
    </row>
    <row r="127" spans="1:1" x14ac:dyDescent="0.25">
      <c r="A127" s="13"/>
    </row>
    <row r="128" spans="1:1" x14ac:dyDescent="0.25">
      <c r="A128" s="13"/>
    </row>
    <row r="129" spans="1:1" x14ac:dyDescent="0.25">
      <c r="A129" s="13"/>
    </row>
    <row r="130" spans="1:1" x14ac:dyDescent="0.25">
      <c r="A130" s="13"/>
    </row>
    <row r="131" spans="1:1" x14ac:dyDescent="0.25">
      <c r="A131" s="13"/>
    </row>
    <row r="132" spans="1:1" x14ac:dyDescent="0.25">
      <c r="A132" s="13"/>
    </row>
    <row r="133" spans="1:1" x14ac:dyDescent="0.25">
      <c r="A133" s="13"/>
    </row>
    <row r="134" spans="1:1" x14ac:dyDescent="0.25">
      <c r="A134" s="13"/>
    </row>
    <row r="135" spans="1:1" x14ac:dyDescent="0.25">
      <c r="A135" s="13"/>
    </row>
    <row r="136" spans="1:1" x14ac:dyDescent="0.25">
      <c r="A136" s="13"/>
    </row>
    <row r="137" spans="1:1" x14ac:dyDescent="0.25">
      <c r="A137" s="13"/>
    </row>
    <row r="138" spans="1:1" x14ac:dyDescent="0.25">
      <c r="A138" s="13"/>
    </row>
    <row r="139" spans="1:1" x14ac:dyDescent="0.25">
      <c r="A139" s="13"/>
    </row>
    <row r="140" spans="1:1" x14ac:dyDescent="0.25">
      <c r="A140" s="13"/>
    </row>
    <row r="141" spans="1:1" x14ac:dyDescent="0.25">
      <c r="A141" s="13"/>
    </row>
    <row r="142" spans="1:1" x14ac:dyDescent="0.25">
      <c r="A142" s="13"/>
    </row>
    <row r="143" spans="1:1" x14ac:dyDescent="0.25">
      <c r="A143" s="13"/>
    </row>
    <row r="144" spans="1:1" x14ac:dyDescent="0.25">
      <c r="A144" s="13"/>
    </row>
    <row r="145" spans="1:1" x14ac:dyDescent="0.25">
      <c r="A145" s="13"/>
    </row>
    <row r="146" spans="1:1" x14ac:dyDescent="0.25">
      <c r="A146" s="13"/>
    </row>
    <row r="147" spans="1:1" x14ac:dyDescent="0.25">
      <c r="A147" s="13"/>
    </row>
    <row r="148" spans="1:1" x14ac:dyDescent="0.25">
      <c r="A148" s="13"/>
    </row>
    <row r="149" spans="1:1" x14ac:dyDescent="0.25">
      <c r="A149" s="13"/>
    </row>
    <row r="150" spans="1:1" x14ac:dyDescent="0.25">
      <c r="A150" s="13"/>
    </row>
    <row r="151" spans="1:1" x14ac:dyDescent="0.25">
      <c r="A151" s="13"/>
    </row>
    <row r="152" spans="1:1" x14ac:dyDescent="0.25">
      <c r="A152" s="13"/>
    </row>
    <row r="153" spans="1:1" x14ac:dyDescent="0.25">
      <c r="A153" s="13"/>
    </row>
    <row r="154" spans="1:1" x14ac:dyDescent="0.25">
      <c r="A154" s="13"/>
    </row>
    <row r="155" spans="1:1" x14ac:dyDescent="0.25">
      <c r="A155" s="13"/>
    </row>
    <row r="156" spans="1:1" x14ac:dyDescent="0.25">
      <c r="A156" s="13"/>
    </row>
    <row r="157" spans="1:1" x14ac:dyDescent="0.25">
      <c r="A157" s="13"/>
    </row>
    <row r="158" spans="1:1" x14ac:dyDescent="0.25">
      <c r="A158" s="13"/>
    </row>
    <row r="159" spans="1:1" x14ac:dyDescent="0.25">
      <c r="A159" s="13"/>
    </row>
    <row r="160" spans="1:1" x14ac:dyDescent="0.25">
      <c r="A160" s="13"/>
    </row>
    <row r="161" spans="1:1" x14ac:dyDescent="0.25">
      <c r="A161" s="13"/>
    </row>
    <row r="162" spans="1:1" x14ac:dyDescent="0.25">
      <c r="A162" s="13"/>
    </row>
    <row r="163" spans="1:1" x14ac:dyDescent="0.25">
      <c r="A163" s="13"/>
    </row>
    <row r="164" spans="1:1" x14ac:dyDescent="0.25">
      <c r="A164" s="13"/>
    </row>
    <row r="165" spans="1:1" x14ac:dyDescent="0.25">
      <c r="A165" s="13"/>
    </row>
    <row r="166" spans="1:1" x14ac:dyDescent="0.25">
      <c r="A166" s="13"/>
    </row>
    <row r="167" spans="1:1" x14ac:dyDescent="0.25">
      <c r="A167" s="13"/>
    </row>
    <row r="168" spans="1:1" x14ac:dyDescent="0.25">
      <c r="A168" s="13"/>
    </row>
    <row r="169" spans="1:1" x14ac:dyDescent="0.25">
      <c r="A169" s="13"/>
    </row>
    <row r="170" spans="1:1" x14ac:dyDescent="0.25">
      <c r="A170" s="13"/>
    </row>
    <row r="171" spans="1:1" x14ac:dyDescent="0.25">
      <c r="A171" s="13"/>
    </row>
    <row r="172" spans="1:1" x14ac:dyDescent="0.25">
      <c r="A172" s="13"/>
    </row>
    <row r="173" spans="1:1" x14ac:dyDescent="0.25">
      <c r="A173" s="13"/>
    </row>
    <row r="174" spans="1:1" x14ac:dyDescent="0.25">
      <c r="A174" s="13"/>
    </row>
    <row r="175" spans="1:1" x14ac:dyDescent="0.25">
      <c r="A175" s="13"/>
    </row>
    <row r="176" spans="1:1" x14ac:dyDescent="0.25">
      <c r="A176" s="13"/>
    </row>
    <row r="177" spans="1:1" x14ac:dyDescent="0.25">
      <c r="A177" s="13"/>
    </row>
    <row r="178" spans="1:1" x14ac:dyDescent="0.25">
      <c r="A178" s="13"/>
    </row>
    <row r="179" spans="1:1" x14ac:dyDescent="0.25">
      <c r="A179" s="13"/>
    </row>
    <row r="180" spans="1:1" x14ac:dyDescent="0.25">
      <c r="A180" s="13"/>
    </row>
    <row r="181" spans="1:1" x14ac:dyDescent="0.25">
      <c r="A181" s="13"/>
    </row>
    <row r="182" spans="1:1" x14ac:dyDescent="0.25">
      <c r="A182" s="13"/>
    </row>
    <row r="183" spans="1:1" x14ac:dyDescent="0.25">
      <c r="A183" s="13"/>
    </row>
    <row r="184" spans="1:1" x14ac:dyDescent="0.25">
      <c r="A184" s="13"/>
    </row>
    <row r="185" spans="1:1" x14ac:dyDescent="0.25">
      <c r="A185" s="13"/>
    </row>
    <row r="186" spans="1:1" x14ac:dyDescent="0.25">
      <c r="A186" s="13"/>
    </row>
    <row r="187" spans="1:1" x14ac:dyDescent="0.25">
      <c r="A187" s="13"/>
    </row>
    <row r="188" spans="1:1" x14ac:dyDescent="0.25">
      <c r="A188" s="13"/>
    </row>
    <row r="189" spans="1:1" x14ac:dyDescent="0.25">
      <c r="A189" s="13"/>
    </row>
    <row r="190" spans="1:1" x14ac:dyDescent="0.25">
      <c r="A190" s="13"/>
    </row>
    <row r="191" spans="1:1" x14ac:dyDescent="0.25">
      <c r="A191" s="13"/>
    </row>
    <row r="192" spans="1:1" x14ac:dyDescent="0.25">
      <c r="A192" s="13"/>
    </row>
    <row r="193" spans="1:1" x14ac:dyDescent="0.25">
      <c r="A193" s="13"/>
    </row>
    <row r="194" spans="1:1" x14ac:dyDescent="0.25">
      <c r="A194" s="13"/>
    </row>
  </sheetData>
  <mergeCells count="1">
    <mergeCell ref="B1:D1"/>
  </mergeCells>
  <pageMargins left="0.25" right="0.25" top="0.75" bottom="0.75" header="0.3" footer="0.3"/>
  <pageSetup paperSize="9" scale="5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zoomScale="80" zoomScaleNormal="80" workbookViewId="0">
      <selection activeCell="B11" sqref="B11"/>
    </sheetView>
  </sheetViews>
  <sheetFormatPr defaultRowHeight="15" x14ac:dyDescent="0.25"/>
  <cols>
    <col min="1" max="1" width="19.5703125" customWidth="1"/>
    <col min="2" max="2" width="46.7109375" customWidth="1"/>
    <col min="3" max="3" width="17.42578125" customWidth="1"/>
    <col min="4" max="4" width="66.85546875" customWidth="1"/>
    <col min="5" max="5" width="11.7109375" customWidth="1"/>
    <col min="7" max="7" width="13.28515625" customWidth="1"/>
    <col min="10" max="10" width="12.5703125" customWidth="1"/>
    <col min="12" max="12" width="9.140625" hidden="1" customWidth="1"/>
    <col min="13" max="13" width="10.5703125" customWidth="1"/>
    <col min="17" max="17" width="18.5703125" customWidth="1"/>
  </cols>
  <sheetData>
    <row r="1" spans="1:12" x14ac:dyDescent="0.25">
      <c r="A1" s="2" t="s">
        <v>0</v>
      </c>
      <c r="B1" s="296" t="s">
        <v>12</v>
      </c>
      <c r="C1" s="297"/>
      <c r="D1" s="298"/>
      <c r="E1" s="35" t="s">
        <v>11</v>
      </c>
      <c r="F1" s="23"/>
      <c r="G1" s="28"/>
      <c r="H1" s="28"/>
      <c r="I1" s="28" t="s">
        <v>62</v>
      </c>
      <c r="J1" s="31"/>
      <c r="K1" s="2"/>
    </row>
    <row r="2" spans="1:12" ht="10.5" customHeight="1" thickBot="1" x14ac:dyDescent="0.45">
      <c r="A2" s="2"/>
      <c r="B2" s="2"/>
      <c r="C2" s="54"/>
      <c r="D2" s="35"/>
      <c r="E2" s="35"/>
      <c r="F2" s="2"/>
      <c r="G2" s="28"/>
      <c r="H2" s="28"/>
      <c r="I2" s="28"/>
      <c r="J2" s="28"/>
      <c r="K2" s="2"/>
      <c r="L2" s="85"/>
    </row>
    <row r="3" spans="1:12" ht="20.25" thickBot="1" x14ac:dyDescent="0.45">
      <c r="A3" s="24" t="s">
        <v>1</v>
      </c>
      <c r="B3" s="38" t="s">
        <v>2</v>
      </c>
      <c r="C3" s="55" t="s">
        <v>13</v>
      </c>
      <c r="D3" s="40" t="s">
        <v>3</v>
      </c>
      <c r="E3" s="40" t="s">
        <v>14</v>
      </c>
      <c r="F3" s="41" t="s">
        <v>4</v>
      </c>
      <c r="G3" s="39" t="s">
        <v>5</v>
      </c>
      <c r="H3" s="39" t="s">
        <v>6</v>
      </c>
      <c r="I3" s="39" t="s">
        <v>7</v>
      </c>
      <c r="J3" s="42" t="s">
        <v>8</v>
      </c>
      <c r="K3" s="2"/>
      <c r="L3" s="85"/>
    </row>
    <row r="4" spans="1:12" ht="19.5" x14ac:dyDescent="0.4">
      <c r="A4" s="25" t="s">
        <v>9</v>
      </c>
      <c r="B4" s="27" t="s">
        <v>63</v>
      </c>
      <c r="C4" s="121" t="s">
        <v>109</v>
      </c>
      <c r="D4" s="122" t="s">
        <v>119</v>
      </c>
      <c r="E4" s="289">
        <v>155</v>
      </c>
      <c r="F4" s="146"/>
      <c r="G4" s="123">
        <v>142</v>
      </c>
      <c r="H4" s="124">
        <v>5.96</v>
      </c>
      <c r="I4" s="124">
        <v>10.32</v>
      </c>
      <c r="J4" s="125">
        <v>6.34</v>
      </c>
      <c r="K4" s="2"/>
      <c r="L4" s="85"/>
    </row>
    <row r="5" spans="1:12" ht="19.5" x14ac:dyDescent="0.4">
      <c r="A5" s="26" t="s">
        <v>75</v>
      </c>
      <c r="B5" s="45" t="s">
        <v>111</v>
      </c>
      <c r="C5" s="57" t="s">
        <v>110</v>
      </c>
      <c r="D5" s="63" t="s">
        <v>101</v>
      </c>
      <c r="E5" s="70">
        <v>200</v>
      </c>
      <c r="F5" s="48"/>
      <c r="G5" s="114">
        <v>145</v>
      </c>
      <c r="H5" s="103">
        <v>3.972</v>
      </c>
      <c r="I5" s="103">
        <v>2.1</v>
      </c>
      <c r="J5" s="116">
        <v>25.16</v>
      </c>
      <c r="K5" s="2"/>
      <c r="L5" s="85"/>
    </row>
    <row r="6" spans="1:12" ht="15" customHeight="1" x14ac:dyDescent="0.3">
      <c r="A6" s="26"/>
      <c r="B6" s="45" t="s">
        <v>82</v>
      </c>
      <c r="C6" s="57"/>
      <c r="D6" s="64" t="s">
        <v>83</v>
      </c>
      <c r="E6" s="70">
        <v>25</v>
      </c>
      <c r="F6" s="48"/>
      <c r="G6" s="114">
        <v>66</v>
      </c>
      <c r="H6" s="103">
        <v>1.875</v>
      </c>
      <c r="I6" s="103">
        <v>0.72</v>
      </c>
      <c r="J6" s="116">
        <v>12.85</v>
      </c>
      <c r="K6" s="2"/>
      <c r="L6" s="86"/>
    </row>
    <row r="7" spans="1:12" ht="15" customHeight="1" x14ac:dyDescent="0.3">
      <c r="A7" s="26"/>
      <c r="B7" s="45" t="s">
        <v>61</v>
      </c>
      <c r="C7" s="57"/>
      <c r="D7" s="216"/>
      <c r="E7" s="70"/>
      <c r="F7" s="48"/>
      <c r="G7" s="114"/>
      <c r="H7" s="103"/>
      <c r="I7" s="103"/>
      <c r="J7" s="116"/>
      <c r="K7" s="2"/>
      <c r="L7" s="86"/>
    </row>
    <row r="8" spans="1:12" ht="15" customHeight="1" x14ac:dyDescent="0.3">
      <c r="A8" s="26"/>
      <c r="B8" s="43" t="s">
        <v>79</v>
      </c>
      <c r="C8" s="46" t="s">
        <v>108</v>
      </c>
      <c r="D8" s="65" t="s">
        <v>15</v>
      </c>
      <c r="E8" s="70">
        <v>10</v>
      </c>
      <c r="F8" s="48"/>
      <c r="G8" s="114">
        <v>35</v>
      </c>
      <c r="H8" s="103">
        <v>2.63</v>
      </c>
      <c r="I8" s="103">
        <v>2.66</v>
      </c>
      <c r="J8" s="116">
        <v>0</v>
      </c>
      <c r="K8" s="2"/>
      <c r="L8" s="86"/>
    </row>
    <row r="9" spans="1:12" ht="18.75" customHeight="1" x14ac:dyDescent="0.25">
      <c r="A9" s="26"/>
      <c r="B9" s="43" t="s">
        <v>80</v>
      </c>
      <c r="C9" s="46" t="s">
        <v>81</v>
      </c>
      <c r="D9" s="65" t="s">
        <v>84</v>
      </c>
      <c r="E9" s="77">
        <v>65</v>
      </c>
      <c r="F9" s="48"/>
      <c r="G9" s="101">
        <v>101</v>
      </c>
      <c r="H9" s="103">
        <v>2.8</v>
      </c>
      <c r="I9" s="103">
        <v>3.1</v>
      </c>
      <c r="J9" s="116">
        <v>18</v>
      </c>
      <c r="K9" s="2"/>
      <c r="L9" s="87"/>
    </row>
    <row r="10" spans="1:12" ht="15.75" customHeight="1" x14ac:dyDescent="0.25">
      <c r="A10" s="26"/>
      <c r="B10" s="44" t="s">
        <v>10</v>
      </c>
      <c r="C10" s="58" t="s">
        <v>90</v>
      </c>
      <c r="D10" s="66" t="s">
        <v>85</v>
      </c>
      <c r="E10" s="71">
        <v>120</v>
      </c>
      <c r="F10" s="218"/>
      <c r="G10" s="268">
        <v>56</v>
      </c>
      <c r="H10" s="103">
        <v>0.48</v>
      </c>
      <c r="I10" s="103">
        <v>0.48</v>
      </c>
      <c r="J10" s="269">
        <v>11.76</v>
      </c>
      <c r="K10" s="2"/>
      <c r="L10" s="87"/>
    </row>
    <row r="11" spans="1:12" ht="15.75" customHeight="1" thickBot="1" x14ac:dyDescent="0.3">
      <c r="A11" s="26"/>
      <c r="B11" s="43" t="s">
        <v>116</v>
      </c>
      <c r="C11" s="58"/>
      <c r="D11" s="66"/>
      <c r="E11" s="71"/>
      <c r="F11" s="218"/>
      <c r="G11" s="268"/>
      <c r="H11" s="217"/>
      <c r="I11" s="217"/>
      <c r="J11" s="269"/>
      <c r="K11" s="2"/>
      <c r="L11" s="87"/>
    </row>
    <row r="12" spans="1:12" ht="16.5" thickBot="1" x14ac:dyDescent="0.35">
      <c r="A12" s="36" t="s">
        <v>23</v>
      </c>
      <c r="B12" s="126"/>
      <c r="C12" s="127"/>
      <c r="D12" s="128"/>
      <c r="E12" s="270">
        <f>E4+E5+E6+E8+E9+E10</f>
        <v>575</v>
      </c>
      <c r="F12" s="130">
        <v>62.1</v>
      </c>
      <c r="G12" s="130">
        <f>G4+G5+G6+G8+G9+G10</f>
        <v>545</v>
      </c>
      <c r="H12" s="130">
        <f>H4+H5+H6+H8+H9+H10</f>
        <v>17.717000000000002</v>
      </c>
      <c r="I12" s="130">
        <f>I4+I5+I6+I8+I9+I10</f>
        <v>19.380000000000003</v>
      </c>
      <c r="J12" s="151">
        <f>J4+J5+J6+J8+J9+J10</f>
        <v>74.11</v>
      </c>
      <c r="K12" s="2"/>
      <c r="L12" s="88"/>
    </row>
    <row r="13" spans="1:12" ht="15.75" x14ac:dyDescent="0.3">
      <c r="A13" s="25" t="s">
        <v>9</v>
      </c>
      <c r="B13" s="27" t="s">
        <v>63</v>
      </c>
      <c r="C13" s="56" t="s">
        <v>81</v>
      </c>
      <c r="D13" s="50" t="s">
        <v>102</v>
      </c>
      <c r="E13" s="77">
        <v>185</v>
      </c>
      <c r="F13" s="48"/>
      <c r="G13" s="101">
        <v>184</v>
      </c>
      <c r="H13" s="103">
        <v>11.82</v>
      </c>
      <c r="I13" s="103">
        <v>6.47</v>
      </c>
      <c r="J13" s="108">
        <v>19.579999999999998</v>
      </c>
      <c r="K13" s="2"/>
      <c r="L13" s="88"/>
    </row>
    <row r="14" spans="1:12" ht="15.75" x14ac:dyDescent="0.3">
      <c r="A14" s="26" t="s">
        <v>76</v>
      </c>
      <c r="B14" s="45" t="s">
        <v>111</v>
      </c>
      <c r="C14" s="46" t="s">
        <v>91</v>
      </c>
      <c r="D14" s="47" t="s">
        <v>56</v>
      </c>
      <c r="E14" s="77">
        <v>200</v>
      </c>
      <c r="F14" s="48"/>
      <c r="G14" s="101">
        <v>101</v>
      </c>
      <c r="H14" s="103">
        <v>0.14399999999999999</v>
      </c>
      <c r="I14" s="103">
        <v>0.02</v>
      </c>
      <c r="J14" s="108">
        <v>24.431999999999999</v>
      </c>
      <c r="K14" s="2"/>
      <c r="L14" s="88"/>
    </row>
    <row r="15" spans="1:12" ht="16.5" customHeight="1" x14ac:dyDescent="0.3">
      <c r="A15" s="26"/>
      <c r="B15" s="45" t="s">
        <v>82</v>
      </c>
      <c r="C15" s="57"/>
      <c r="D15" s="50" t="s">
        <v>83</v>
      </c>
      <c r="E15" s="77">
        <v>30</v>
      </c>
      <c r="F15" s="48"/>
      <c r="G15" s="101">
        <v>79</v>
      </c>
      <c r="H15" s="103">
        <v>2.25</v>
      </c>
      <c r="I15" s="103">
        <v>0.87</v>
      </c>
      <c r="J15" s="108">
        <v>15.42</v>
      </c>
      <c r="K15" s="2"/>
      <c r="L15" s="88"/>
    </row>
    <row r="16" spans="1:12" ht="16.5" customHeight="1" x14ac:dyDescent="0.3">
      <c r="A16" s="26"/>
      <c r="B16" s="90" t="s">
        <v>61</v>
      </c>
      <c r="C16" s="56"/>
      <c r="D16" s="50"/>
      <c r="E16" s="77"/>
      <c r="F16" s="48"/>
      <c r="G16" s="101"/>
      <c r="H16" s="103"/>
      <c r="I16" s="103"/>
      <c r="J16" s="108"/>
      <c r="K16" s="2"/>
      <c r="L16" s="88"/>
    </row>
    <row r="17" spans="1:12" ht="15.75" x14ac:dyDescent="0.3">
      <c r="A17" s="32"/>
      <c r="B17" s="44" t="s">
        <v>79</v>
      </c>
      <c r="C17" s="56" t="s">
        <v>92</v>
      </c>
      <c r="D17" s="47" t="s">
        <v>96</v>
      </c>
      <c r="E17" s="77">
        <v>10</v>
      </c>
      <c r="F17" s="48"/>
      <c r="G17" s="101">
        <v>66</v>
      </c>
      <c r="H17" s="103">
        <v>0.08</v>
      </c>
      <c r="I17" s="103">
        <v>7.25</v>
      </c>
      <c r="J17" s="108">
        <v>0.13</v>
      </c>
      <c r="K17" s="2"/>
      <c r="L17" s="88"/>
    </row>
    <row r="18" spans="1:12" ht="18.75" customHeight="1" x14ac:dyDescent="0.3">
      <c r="A18" s="26"/>
      <c r="B18" s="18" t="s">
        <v>80</v>
      </c>
      <c r="C18" s="46" t="s">
        <v>81</v>
      </c>
      <c r="D18" s="47" t="s">
        <v>86</v>
      </c>
      <c r="E18" s="77">
        <v>30</v>
      </c>
      <c r="F18" s="48"/>
      <c r="G18" s="103">
        <v>100</v>
      </c>
      <c r="H18" s="103">
        <v>2.42</v>
      </c>
      <c r="I18" s="101">
        <v>4.5999999999999996</v>
      </c>
      <c r="J18" s="108">
        <v>10.5</v>
      </c>
      <c r="K18" s="2"/>
      <c r="L18" s="88"/>
    </row>
    <row r="19" spans="1:12" ht="15.75" x14ac:dyDescent="0.3">
      <c r="A19" s="26"/>
      <c r="B19" s="50" t="s">
        <v>10</v>
      </c>
      <c r="C19" s="107" t="s">
        <v>90</v>
      </c>
      <c r="D19" s="66" t="s">
        <v>28</v>
      </c>
      <c r="E19" s="291">
        <v>120</v>
      </c>
      <c r="F19" s="48"/>
      <c r="G19" s="101">
        <v>56</v>
      </c>
      <c r="H19" s="103">
        <v>0.48</v>
      </c>
      <c r="I19" s="103">
        <v>0.48</v>
      </c>
      <c r="J19" s="108">
        <v>11.76</v>
      </c>
      <c r="K19" s="2"/>
      <c r="L19" s="86"/>
    </row>
    <row r="20" spans="1:12" ht="16.5" thickBot="1" x14ac:dyDescent="0.35">
      <c r="A20" s="26"/>
      <c r="B20" s="43" t="s">
        <v>116</v>
      </c>
      <c r="C20" s="46"/>
      <c r="D20" s="52"/>
      <c r="E20" s="71"/>
      <c r="F20" s="218"/>
      <c r="G20" s="219"/>
      <c r="H20" s="217"/>
      <c r="I20" s="217"/>
      <c r="J20" s="220"/>
      <c r="K20" s="2"/>
      <c r="L20" s="86"/>
    </row>
    <row r="21" spans="1:12" ht="17.25" thickBot="1" x14ac:dyDescent="0.3">
      <c r="A21" s="37" t="s">
        <v>23</v>
      </c>
      <c r="B21" s="133"/>
      <c r="C21" s="59"/>
      <c r="D21" s="51"/>
      <c r="E21" s="270">
        <f>E13+E14+E15+E16+E17+E18+E19</f>
        <v>575</v>
      </c>
      <c r="F21" s="130">
        <v>62.1</v>
      </c>
      <c r="G21" s="130">
        <f>G13+G14+G15+G16+G17+G18+G19</f>
        <v>586</v>
      </c>
      <c r="H21" s="130">
        <f t="shared" ref="H21:J21" si="0">H13+H14+H15+H16+H17+H18+H19</f>
        <v>17.193999999999999</v>
      </c>
      <c r="I21" s="130">
        <f t="shared" si="0"/>
        <v>19.690000000000001</v>
      </c>
      <c r="J21" s="130">
        <f t="shared" si="0"/>
        <v>81.822000000000017</v>
      </c>
      <c r="K21" s="2"/>
      <c r="L21" s="87"/>
    </row>
    <row r="22" spans="1:12" ht="15.75" x14ac:dyDescent="0.3">
      <c r="A22" s="25" t="s">
        <v>9</v>
      </c>
      <c r="B22" s="27" t="s">
        <v>63</v>
      </c>
      <c r="C22" s="131" t="s">
        <v>106</v>
      </c>
      <c r="D22" s="132" t="s">
        <v>87</v>
      </c>
      <c r="E22" s="290">
        <v>155</v>
      </c>
      <c r="F22" s="146"/>
      <c r="G22" s="271">
        <v>187</v>
      </c>
      <c r="H22" s="124">
        <v>5.72</v>
      </c>
      <c r="I22" s="124">
        <v>5.08</v>
      </c>
      <c r="J22" s="272">
        <v>29.64</v>
      </c>
      <c r="K22" s="2"/>
      <c r="L22" s="88"/>
    </row>
    <row r="23" spans="1:12" ht="15.75" x14ac:dyDescent="0.3">
      <c r="A23" s="26" t="s">
        <v>77</v>
      </c>
      <c r="B23" s="45" t="s">
        <v>111</v>
      </c>
      <c r="C23" s="78" t="s">
        <v>29</v>
      </c>
      <c r="D23" s="91" t="s">
        <v>88</v>
      </c>
      <c r="E23" s="292">
        <v>200</v>
      </c>
      <c r="F23" s="48"/>
      <c r="G23" s="101">
        <v>41</v>
      </c>
      <c r="H23" s="103">
        <v>0.01</v>
      </c>
      <c r="I23" s="103">
        <v>0</v>
      </c>
      <c r="J23" s="108">
        <v>10.17</v>
      </c>
      <c r="K23" s="2"/>
      <c r="L23" s="88"/>
    </row>
    <row r="24" spans="1:12" ht="16.5" customHeight="1" x14ac:dyDescent="0.3">
      <c r="A24" s="26"/>
      <c r="B24" s="45" t="s">
        <v>82</v>
      </c>
      <c r="C24" s="57"/>
      <c r="D24" s="50" t="s">
        <v>83</v>
      </c>
      <c r="E24" s="77">
        <v>25</v>
      </c>
      <c r="F24" s="48"/>
      <c r="G24" s="101">
        <v>66</v>
      </c>
      <c r="H24" s="103">
        <v>1.875</v>
      </c>
      <c r="I24" s="103">
        <v>0.72</v>
      </c>
      <c r="J24" s="108">
        <v>12.85</v>
      </c>
      <c r="K24" s="2"/>
      <c r="L24" s="88"/>
    </row>
    <row r="25" spans="1:12" ht="15.75" x14ac:dyDescent="0.3">
      <c r="A25" s="32"/>
      <c r="B25" s="44" t="s">
        <v>61</v>
      </c>
      <c r="C25" s="46"/>
      <c r="D25" s="47"/>
      <c r="E25" s="77"/>
      <c r="F25" s="48"/>
      <c r="G25" s="101"/>
      <c r="H25" s="101"/>
      <c r="I25" s="101"/>
      <c r="J25" s="108"/>
      <c r="K25" s="2"/>
      <c r="L25" s="88"/>
    </row>
    <row r="26" spans="1:12" ht="15.75" x14ac:dyDescent="0.3">
      <c r="A26" s="26"/>
      <c r="B26" s="44" t="s">
        <v>79</v>
      </c>
      <c r="C26" s="46"/>
      <c r="D26" s="196"/>
      <c r="E26" s="77"/>
      <c r="F26" s="48"/>
      <c r="G26" s="101"/>
      <c r="H26" s="101"/>
      <c r="I26" s="101"/>
      <c r="J26" s="108"/>
      <c r="K26" s="2"/>
      <c r="L26" s="88"/>
    </row>
    <row r="27" spans="1:12" ht="33.75" customHeight="1" x14ac:dyDescent="0.3">
      <c r="A27" s="26"/>
      <c r="B27" s="18" t="s">
        <v>112</v>
      </c>
      <c r="C27" s="57" t="s">
        <v>29</v>
      </c>
      <c r="D27" s="52" t="s">
        <v>104</v>
      </c>
      <c r="E27" s="291">
        <v>75</v>
      </c>
      <c r="F27" s="48"/>
      <c r="G27" s="101">
        <v>223</v>
      </c>
      <c r="H27" s="103">
        <v>9.16</v>
      </c>
      <c r="I27" s="103">
        <v>10.99</v>
      </c>
      <c r="J27" s="108">
        <v>21.78</v>
      </c>
      <c r="K27" s="2"/>
      <c r="L27" s="88"/>
    </row>
    <row r="28" spans="1:12" ht="15.75" x14ac:dyDescent="0.3">
      <c r="A28" s="26"/>
      <c r="B28" s="50" t="s">
        <v>10</v>
      </c>
      <c r="C28" s="107" t="s">
        <v>89</v>
      </c>
      <c r="D28" s="66" t="s">
        <v>28</v>
      </c>
      <c r="E28" s="291">
        <v>120</v>
      </c>
      <c r="F28" s="48"/>
      <c r="G28" s="101">
        <v>56</v>
      </c>
      <c r="H28" s="103">
        <v>0.48</v>
      </c>
      <c r="I28" s="103">
        <v>0.48</v>
      </c>
      <c r="J28" s="108">
        <v>11.76</v>
      </c>
      <c r="K28" s="2"/>
      <c r="L28" s="88"/>
    </row>
    <row r="29" spans="1:12" ht="16.5" thickBot="1" x14ac:dyDescent="0.35">
      <c r="A29" s="26"/>
      <c r="B29" s="43" t="s">
        <v>116</v>
      </c>
      <c r="C29" s="46"/>
      <c r="D29" s="52"/>
      <c r="E29" s="71"/>
      <c r="F29" s="218"/>
      <c r="G29" s="219"/>
      <c r="H29" s="217"/>
      <c r="I29" s="217"/>
      <c r="J29" s="220"/>
      <c r="K29" s="2"/>
      <c r="L29" s="88"/>
    </row>
    <row r="30" spans="1:12" ht="16.5" thickBot="1" x14ac:dyDescent="0.35">
      <c r="A30" s="36" t="s">
        <v>23</v>
      </c>
      <c r="B30" s="169"/>
      <c r="C30" s="59"/>
      <c r="D30" s="51"/>
      <c r="E30" s="270">
        <f>E22+E23+E24+E27+E28</f>
        <v>575</v>
      </c>
      <c r="F30" s="130">
        <v>62.1</v>
      </c>
      <c r="G30" s="130">
        <f>G22+G23+G24+G27+G28</f>
        <v>573</v>
      </c>
      <c r="H30" s="273">
        <f>H22+H23+H24+H27+H28</f>
        <v>17.245000000000001</v>
      </c>
      <c r="I30" s="273">
        <f>I22+I23+I24+I27+I28</f>
        <v>17.27</v>
      </c>
      <c r="J30" s="274">
        <f>J22+J23+J24+J27+J28</f>
        <v>86.2</v>
      </c>
      <c r="K30" s="2"/>
      <c r="L30" s="86"/>
    </row>
    <row r="31" spans="1:12" ht="16.5" x14ac:dyDescent="0.25">
      <c r="A31" s="25" t="s">
        <v>9</v>
      </c>
      <c r="B31" s="27" t="s">
        <v>63</v>
      </c>
      <c r="C31" s="172" t="s">
        <v>107</v>
      </c>
      <c r="D31" s="135" t="s">
        <v>93</v>
      </c>
      <c r="E31" s="293">
        <v>155</v>
      </c>
      <c r="F31" s="275"/>
      <c r="G31" s="136">
        <v>237</v>
      </c>
      <c r="H31" s="124">
        <v>9.2100000000000009</v>
      </c>
      <c r="I31" s="124">
        <v>11.01</v>
      </c>
      <c r="J31" s="276">
        <v>25.28</v>
      </c>
      <c r="K31" s="2"/>
      <c r="L31" s="87"/>
    </row>
    <row r="32" spans="1:12" ht="15.75" x14ac:dyDescent="0.3">
      <c r="A32" s="26" t="s">
        <v>78</v>
      </c>
      <c r="B32" s="45" t="s">
        <v>111</v>
      </c>
      <c r="C32" s="20" t="s">
        <v>105</v>
      </c>
      <c r="D32" s="33" t="s">
        <v>100</v>
      </c>
      <c r="E32" s="11">
        <v>208</v>
      </c>
      <c r="F32" s="22"/>
      <c r="G32" s="103">
        <v>59</v>
      </c>
      <c r="H32" s="115">
        <v>1.52</v>
      </c>
      <c r="I32" s="115">
        <v>0.75</v>
      </c>
      <c r="J32" s="277">
        <v>10.388999999999999</v>
      </c>
      <c r="K32" s="2"/>
      <c r="L32" s="88"/>
    </row>
    <row r="33" spans="1:12" ht="15.75" x14ac:dyDescent="0.3">
      <c r="A33" s="26"/>
      <c r="B33" s="45" t="s">
        <v>82</v>
      </c>
      <c r="C33" s="57"/>
      <c r="D33" s="50" t="s">
        <v>83</v>
      </c>
      <c r="E33" s="77">
        <v>25</v>
      </c>
      <c r="F33" s="48"/>
      <c r="G33" s="101">
        <v>66</v>
      </c>
      <c r="H33" s="103">
        <v>1.87</v>
      </c>
      <c r="I33" s="103">
        <v>0.72</v>
      </c>
      <c r="J33" s="108">
        <v>12.85</v>
      </c>
      <c r="K33" s="2"/>
      <c r="L33" s="88"/>
    </row>
    <row r="34" spans="1:12" ht="15.75" x14ac:dyDescent="0.3">
      <c r="A34" s="26"/>
      <c r="B34" s="44" t="s">
        <v>61</v>
      </c>
      <c r="C34" s="57"/>
      <c r="D34" s="221"/>
      <c r="E34" s="77"/>
      <c r="F34" s="48"/>
      <c r="G34" s="101"/>
      <c r="H34" s="103"/>
      <c r="I34" s="103"/>
      <c r="J34" s="108"/>
      <c r="K34" s="2"/>
      <c r="L34" s="88"/>
    </row>
    <row r="35" spans="1:12" ht="15.75" x14ac:dyDescent="0.3">
      <c r="A35" s="26"/>
      <c r="B35" s="44" t="s">
        <v>79</v>
      </c>
      <c r="C35" s="57"/>
      <c r="D35" s="221"/>
      <c r="E35" s="77"/>
      <c r="F35" s="48"/>
      <c r="G35" s="101"/>
      <c r="H35" s="103"/>
      <c r="I35" s="103"/>
      <c r="J35" s="108"/>
      <c r="K35" s="2"/>
      <c r="L35" s="88"/>
    </row>
    <row r="36" spans="1:12" ht="18.75" customHeight="1" x14ac:dyDescent="0.3">
      <c r="A36" s="26"/>
      <c r="B36" s="44" t="s">
        <v>80</v>
      </c>
      <c r="C36" s="57" t="s">
        <v>81</v>
      </c>
      <c r="D36" s="65" t="s">
        <v>103</v>
      </c>
      <c r="E36" s="291">
        <v>115</v>
      </c>
      <c r="F36" s="48"/>
      <c r="G36" s="101">
        <v>147</v>
      </c>
      <c r="H36" s="103">
        <v>3.91</v>
      </c>
      <c r="I36" s="103">
        <v>3.37</v>
      </c>
      <c r="J36" s="108">
        <v>25.05</v>
      </c>
      <c r="K36" s="2"/>
      <c r="L36" s="88"/>
    </row>
    <row r="37" spans="1:12" ht="15.75" x14ac:dyDescent="0.3">
      <c r="A37" s="26"/>
      <c r="B37" s="18" t="s">
        <v>10</v>
      </c>
      <c r="C37" s="46" t="s">
        <v>89</v>
      </c>
      <c r="D37" s="66" t="s">
        <v>85</v>
      </c>
      <c r="E37" s="291">
        <v>120</v>
      </c>
      <c r="F37" s="48"/>
      <c r="G37" s="101">
        <v>56</v>
      </c>
      <c r="H37" s="103">
        <v>0.48</v>
      </c>
      <c r="I37" s="103">
        <v>0.48</v>
      </c>
      <c r="J37" s="108">
        <v>11.76</v>
      </c>
      <c r="K37" s="2"/>
      <c r="L37" s="88"/>
    </row>
    <row r="38" spans="1:12" ht="16.5" thickBot="1" x14ac:dyDescent="0.35">
      <c r="A38" s="26"/>
      <c r="B38" s="43" t="s">
        <v>116</v>
      </c>
      <c r="C38" s="195"/>
      <c r="D38" s="52"/>
      <c r="E38" s="71"/>
      <c r="F38" s="218"/>
      <c r="G38" s="219"/>
      <c r="H38" s="217"/>
      <c r="I38" s="217"/>
      <c r="J38" s="220"/>
      <c r="K38" s="2"/>
      <c r="L38" s="88"/>
    </row>
    <row r="39" spans="1:12" ht="16.5" thickBot="1" x14ac:dyDescent="0.35">
      <c r="A39" s="36" t="s">
        <v>23</v>
      </c>
      <c r="B39" s="169"/>
      <c r="C39" s="59"/>
      <c r="D39" s="51"/>
      <c r="E39" s="278">
        <f>E31+E32+E33+E36+E37</f>
        <v>623</v>
      </c>
      <c r="F39" s="147">
        <v>62.1</v>
      </c>
      <c r="G39" s="147">
        <f>G31+G32+G33+G36+G37</f>
        <v>565</v>
      </c>
      <c r="H39" s="279">
        <f>H31+H32+H33+H36+H37</f>
        <v>16.990000000000002</v>
      </c>
      <c r="I39" s="279">
        <f>I31+I32+I33+I36+I37</f>
        <v>16.330000000000002</v>
      </c>
      <c r="J39" s="280">
        <f>J31+J32+J33+J36+J37</f>
        <v>85.329000000000008</v>
      </c>
      <c r="K39" s="2"/>
      <c r="L39" s="88"/>
    </row>
    <row r="40" spans="1:12" ht="15.75" x14ac:dyDescent="0.3">
      <c r="A40" s="25" t="s">
        <v>9</v>
      </c>
      <c r="B40" s="27" t="s">
        <v>63</v>
      </c>
      <c r="C40" s="3" t="s">
        <v>81</v>
      </c>
      <c r="D40" s="6" t="s">
        <v>95</v>
      </c>
      <c r="E40" s="11">
        <v>150</v>
      </c>
      <c r="F40" s="22"/>
      <c r="G40" s="11">
        <v>248</v>
      </c>
      <c r="H40" s="11">
        <v>15.11</v>
      </c>
      <c r="I40" s="11">
        <v>10.85</v>
      </c>
      <c r="J40" s="183">
        <v>22.61</v>
      </c>
      <c r="K40" s="2"/>
      <c r="L40" s="86"/>
    </row>
    <row r="41" spans="1:12" ht="16.5" x14ac:dyDescent="0.25">
      <c r="A41" s="26" t="s">
        <v>113</v>
      </c>
      <c r="B41" s="45" t="s">
        <v>111</v>
      </c>
      <c r="C41" s="3" t="s">
        <v>91</v>
      </c>
      <c r="D41" s="6" t="s">
        <v>56</v>
      </c>
      <c r="E41" s="11">
        <v>200</v>
      </c>
      <c r="F41" s="22"/>
      <c r="G41" s="72">
        <v>101</v>
      </c>
      <c r="H41" s="5">
        <v>0.14000000000000001</v>
      </c>
      <c r="I41" s="5">
        <v>0.01</v>
      </c>
      <c r="J41" s="178">
        <v>24.43</v>
      </c>
      <c r="K41" s="2"/>
      <c r="L41" s="87"/>
    </row>
    <row r="42" spans="1:12" ht="16.5" customHeight="1" x14ac:dyDescent="0.3">
      <c r="A42" s="26"/>
      <c r="B42" s="90" t="s">
        <v>82</v>
      </c>
      <c r="C42" s="57"/>
      <c r="D42" s="50" t="s">
        <v>83</v>
      </c>
      <c r="E42" s="77">
        <v>30</v>
      </c>
      <c r="F42" s="48"/>
      <c r="G42" s="76">
        <v>79</v>
      </c>
      <c r="H42" s="76">
        <v>2.25</v>
      </c>
      <c r="I42" s="76">
        <v>0.87</v>
      </c>
      <c r="J42" s="118">
        <v>15.42</v>
      </c>
      <c r="K42" s="2"/>
      <c r="L42" s="88"/>
    </row>
    <row r="43" spans="1:12" ht="15.75" x14ac:dyDescent="0.3">
      <c r="A43" s="26"/>
      <c r="B43" s="18" t="s">
        <v>61</v>
      </c>
      <c r="C43" s="3"/>
      <c r="D43" s="6"/>
      <c r="E43" s="11"/>
      <c r="F43" s="22"/>
      <c r="G43" s="11"/>
      <c r="H43" s="11"/>
      <c r="I43" s="11"/>
      <c r="J43" s="183"/>
      <c r="K43" s="2"/>
      <c r="L43" s="88"/>
    </row>
    <row r="44" spans="1:12" ht="15.75" x14ac:dyDescent="0.3">
      <c r="A44" s="26"/>
      <c r="B44" s="44" t="s">
        <v>79</v>
      </c>
      <c r="C44" s="3" t="s">
        <v>92</v>
      </c>
      <c r="D44" s="6" t="s">
        <v>96</v>
      </c>
      <c r="E44" s="11">
        <v>10</v>
      </c>
      <c r="F44" s="22"/>
      <c r="G44" s="72">
        <v>66</v>
      </c>
      <c r="H44" s="5">
        <v>0.08</v>
      </c>
      <c r="I44" s="5">
        <v>7.25</v>
      </c>
      <c r="J44" s="178">
        <v>0.13</v>
      </c>
      <c r="K44" s="2"/>
      <c r="L44" s="88"/>
    </row>
    <row r="45" spans="1:12" ht="18" customHeight="1" x14ac:dyDescent="0.3">
      <c r="A45" s="26"/>
      <c r="B45" s="18" t="s">
        <v>80</v>
      </c>
      <c r="C45" s="190"/>
      <c r="D45" s="190"/>
      <c r="E45" s="294"/>
      <c r="F45" s="294"/>
      <c r="G45" s="294"/>
      <c r="H45" s="294"/>
      <c r="I45" s="294"/>
      <c r="J45" s="295"/>
      <c r="K45" s="2"/>
      <c r="L45" s="88"/>
    </row>
    <row r="46" spans="1:12" ht="16.5" customHeight="1" x14ac:dyDescent="0.3">
      <c r="A46" s="26"/>
      <c r="B46" s="92" t="s">
        <v>10</v>
      </c>
      <c r="C46" s="93" t="s">
        <v>89</v>
      </c>
      <c r="D46" s="94" t="s">
        <v>28</v>
      </c>
      <c r="E46" s="11">
        <v>120</v>
      </c>
      <c r="F46" s="22"/>
      <c r="G46" s="11">
        <v>56</v>
      </c>
      <c r="H46" s="11">
        <v>0.48</v>
      </c>
      <c r="I46" s="11">
        <v>0.48</v>
      </c>
      <c r="J46" s="183">
        <v>11.76</v>
      </c>
      <c r="K46" s="2"/>
      <c r="L46" s="88"/>
    </row>
    <row r="47" spans="1:12" ht="16.5" customHeight="1" thickBot="1" x14ac:dyDescent="0.35">
      <c r="A47" s="26"/>
      <c r="B47" s="43" t="s">
        <v>116</v>
      </c>
      <c r="C47" s="93"/>
      <c r="D47" s="94"/>
      <c r="E47" s="213"/>
      <c r="F47" s="191"/>
      <c r="G47" s="213"/>
      <c r="H47" s="213"/>
      <c r="I47" s="213"/>
      <c r="J47" s="215"/>
      <c r="K47" s="2"/>
      <c r="L47" s="88"/>
    </row>
    <row r="48" spans="1:12" ht="16.5" thickBot="1" x14ac:dyDescent="0.35">
      <c r="A48" s="36" t="s">
        <v>23</v>
      </c>
      <c r="B48" s="169"/>
      <c r="C48" s="59"/>
      <c r="D48" s="51"/>
      <c r="E48" s="278">
        <f>E41+E42+E44+E40+E46</f>
        <v>510</v>
      </c>
      <c r="F48" s="147">
        <v>62.1</v>
      </c>
      <c r="G48" s="281">
        <f>G41+G42+G44+G40+G46</f>
        <v>550</v>
      </c>
      <c r="H48" s="279">
        <f>H41+H42+H44+H40+H46</f>
        <v>18.059999999999999</v>
      </c>
      <c r="I48" s="279">
        <f>I41+I42+I44+I40+I46</f>
        <v>19.46</v>
      </c>
      <c r="J48" s="280">
        <f>J41+J42+J44+J40+J46</f>
        <v>74.350000000000009</v>
      </c>
      <c r="K48" s="2"/>
      <c r="L48" s="88"/>
    </row>
    <row r="49" spans="1:12" ht="15.75" x14ac:dyDescent="0.3">
      <c r="A49" s="26" t="s">
        <v>9</v>
      </c>
      <c r="B49" s="49" t="s">
        <v>63</v>
      </c>
      <c r="C49" s="98" t="s">
        <v>107</v>
      </c>
      <c r="D49" s="99" t="s">
        <v>97</v>
      </c>
      <c r="E49" s="265">
        <v>155</v>
      </c>
      <c r="F49" s="149"/>
      <c r="G49" s="282">
        <v>150</v>
      </c>
      <c r="H49" s="247">
        <v>5.5</v>
      </c>
      <c r="I49" s="247">
        <v>6.1</v>
      </c>
      <c r="J49" s="283">
        <v>15.55</v>
      </c>
      <c r="K49" s="1"/>
      <c r="L49" s="86"/>
    </row>
    <row r="50" spans="1:12" ht="16.5" x14ac:dyDescent="0.25">
      <c r="A50" s="26" t="s">
        <v>114</v>
      </c>
      <c r="B50" s="45" t="s">
        <v>111</v>
      </c>
      <c r="C50" s="3" t="s">
        <v>29</v>
      </c>
      <c r="D50" s="6" t="s">
        <v>88</v>
      </c>
      <c r="E50" s="11">
        <v>200</v>
      </c>
      <c r="F50" s="22"/>
      <c r="G50" s="72">
        <v>41</v>
      </c>
      <c r="H50" s="5">
        <v>0.01</v>
      </c>
      <c r="I50" s="5">
        <v>0</v>
      </c>
      <c r="J50" s="178">
        <v>10.17</v>
      </c>
      <c r="K50" s="1"/>
      <c r="L50" s="87"/>
    </row>
    <row r="51" spans="1:12" ht="18" customHeight="1" x14ac:dyDescent="0.3">
      <c r="A51" s="26"/>
      <c r="B51" s="90" t="s">
        <v>82</v>
      </c>
      <c r="C51" s="57"/>
      <c r="D51" s="50" t="s">
        <v>83</v>
      </c>
      <c r="E51" s="77">
        <v>25</v>
      </c>
      <c r="F51" s="48"/>
      <c r="G51" s="76">
        <v>66</v>
      </c>
      <c r="H51" s="76">
        <v>1.87</v>
      </c>
      <c r="I51" s="76">
        <v>0.72</v>
      </c>
      <c r="J51" s="118">
        <v>12.85</v>
      </c>
      <c r="K51" s="1"/>
      <c r="L51" s="88"/>
    </row>
    <row r="52" spans="1:12" ht="15.75" x14ac:dyDescent="0.3">
      <c r="A52" s="26"/>
      <c r="B52" s="18" t="s">
        <v>61</v>
      </c>
      <c r="C52" s="190"/>
      <c r="D52" s="190"/>
      <c r="E52" s="294"/>
      <c r="F52" s="294"/>
      <c r="G52" s="294"/>
      <c r="H52" s="294"/>
      <c r="I52" s="294"/>
      <c r="J52" s="295"/>
      <c r="K52" s="1"/>
      <c r="L52" s="88"/>
    </row>
    <row r="53" spans="1:12" ht="15.75" x14ac:dyDescent="0.3">
      <c r="A53" s="26"/>
      <c r="B53" s="43" t="s">
        <v>79</v>
      </c>
      <c r="C53" s="97" t="s">
        <v>16</v>
      </c>
      <c r="D53" s="84" t="s">
        <v>15</v>
      </c>
      <c r="E53" s="285">
        <v>20</v>
      </c>
      <c r="F53" s="284"/>
      <c r="G53" s="285">
        <v>70</v>
      </c>
      <c r="H53" s="285">
        <v>5.26</v>
      </c>
      <c r="I53" s="285">
        <v>5.32</v>
      </c>
      <c r="J53" s="286">
        <v>0</v>
      </c>
      <c r="K53" s="1"/>
      <c r="L53" s="88"/>
    </row>
    <row r="54" spans="1:12" ht="15.75" x14ac:dyDescent="0.3">
      <c r="A54" s="26"/>
      <c r="B54" s="43" t="s">
        <v>10</v>
      </c>
      <c r="C54" s="97"/>
      <c r="D54" s="84"/>
      <c r="E54" s="285"/>
      <c r="F54" s="284"/>
      <c r="G54" s="285"/>
      <c r="H54" s="285"/>
      <c r="I54" s="285"/>
      <c r="J54" s="286"/>
      <c r="K54" s="1"/>
      <c r="L54" s="88"/>
    </row>
    <row r="55" spans="1:12" ht="15.75" x14ac:dyDescent="0.3">
      <c r="A55" s="26"/>
      <c r="B55" s="95" t="s">
        <v>80</v>
      </c>
      <c r="C55" s="96" t="s">
        <v>81</v>
      </c>
      <c r="D55" s="95" t="s">
        <v>86</v>
      </c>
      <c r="E55" s="288">
        <v>30</v>
      </c>
      <c r="F55" s="287"/>
      <c r="G55" s="288">
        <v>133</v>
      </c>
      <c r="H55" s="288">
        <v>2.42</v>
      </c>
      <c r="I55" s="288">
        <v>4.5999999999999996</v>
      </c>
      <c r="J55" s="277">
        <v>20.5</v>
      </c>
      <c r="K55" s="1"/>
      <c r="L55" s="88"/>
    </row>
    <row r="56" spans="1:12" ht="16.5" thickBot="1" x14ac:dyDescent="0.35">
      <c r="A56" s="26"/>
      <c r="B56" s="95" t="s">
        <v>116</v>
      </c>
      <c r="C56" s="3"/>
      <c r="D56" s="6" t="s">
        <v>98</v>
      </c>
      <c r="E56" s="11">
        <v>125</v>
      </c>
      <c r="F56" s="22"/>
      <c r="G56" s="72">
        <v>105</v>
      </c>
      <c r="H56" s="5">
        <v>3.5</v>
      </c>
      <c r="I56" s="5">
        <v>3.5</v>
      </c>
      <c r="J56" s="178">
        <v>14.6</v>
      </c>
      <c r="K56" s="1"/>
      <c r="L56" s="88"/>
    </row>
    <row r="57" spans="1:12" ht="16.5" thickBot="1" x14ac:dyDescent="0.35">
      <c r="A57" s="36" t="s">
        <v>23</v>
      </c>
      <c r="B57" s="169"/>
      <c r="C57" s="59"/>
      <c r="D57" s="51"/>
      <c r="E57" s="111">
        <f>E49+E50+E51+E56+E53+E55</f>
        <v>555</v>
      </c>
      <c r="F57" s="147">
        <v>62.1</v>
      </c>
      <c r="G57" s="156">
        <f>G49+G50+G51+G56+G53+G55</f>
        <v>565</v>
      </c>
      <c r="H57" s="113">
        <f>H49+H50+H51+H56+H53+H55</f>
        <v>18.560000000000002</v>
      </c>
      <c r="I57" s="113">
        <f>I49+I50+I51+I56+I53+I55</f>
        <v>20.240000000000002</v>
      </c>
      <c r="J57" s="155">
        <f>J49+J50+J51+J56+J53+J55</f>
        <v>73.67</v>
      </c>
      <c r="K57" s="1"/>
      <c r="L57" s="88"/>
    </row>
    <row r="58" spans="1:12" ht="15.75" x14ac:dyDescent="0.3">
      <c r="F58" s="83"/>
      <c r="L58" s="88"/>
    </row>
    <row r="59" spans="1:12" ht="15.75" x14ac:dyDescent="0.3">
      <c r="F59" s="83"/>
      <c r="L59" s="86"/>
    </row>
    <row r="60" spans="1:12" ht="16.5" x14ac:dyDescent="0.25">
      <c r="L60" s="87"/>
    </row>
    <row r="61" spans="1:12" ht="15.75" x14ac:dyDescent="0.3">
      <c r="L61" s="88"/>
    </row>
    <row r="62" spans="1:12" ht="15.75" x14ac:dyDescent="0.3">
      <c r="L62" s="88"/>
    </row>
    <row r="63" spans="1:12" ht="15.75" x14ac:dyDescent="0.3">
      <c r="L63" s="88"/>
    </row>
    <row r="64" spans="1:12" ht="15.75" x14ac:dyDescent="0.3">
      <c r="L64" s="88"/>
    </row>
    <row r="65" spans="12:12" ht="15.75" x14ac:dyDescent="0.3">
      <c r="L65" s="88"/>
    </row>
    <row r="66" spans="12:12" ht="15.75" x14ac:dyDescent="0.3">
      <c r="L66" s="88"/>
    </row>
    <row r="67" spans="12:12" ht="15.75" x14ac:dyDescent="0.3">
      <c r="L67" s="86"/>
    </row>
    <row r="68" spans="12:12" x14ac:dyDescent="0.25">
      <c r="L68" s="29"/>
    </row>
    <row r="69" spans="12:12" x14ac:dyDescent="0.25">
      <c r="L69" s="89"/>
    </row>
  </sheetData>
  <mergeCells count="1">
    <mergeCell ref="B1:D1"/>
  </mergeCells>
  <pageMargins left="0.7" right="0.7" top="0.75" bottom="0.75" header="0.3" footer="0.3"/>
  <pageSetup paperSize="9" scale="4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7.7109375" customWidth="1"/>
    <col min="2" max="2" width="34.7109375" customWidth="1"/>
    <col min="3" max="3" width="15.85546875" customWidth="1"/>
    <col min="4" max="4" width="49.42578125" customWidth="1"/>
    <col min="5" max="5" width="24" customWidth="1"/>
    <col min="6" max="6" width="9.7109375" customWidth="1"/>
    <col min="7" max="7" width="14.42578125" customWidth="1"/>
    <col min="10" max="10" width="10.5703125" customWidth="1"/>
  </cols>
  <sheetData>
    <row r="1" spans="1:12" x14ac:dyDescent="0.25">
      <c r="A1" s="2" t="s">
        <v>0</v>
      </c>
      <c r="B1" s="296" t="s">
        <v>120</v>
      </c>
      <c r="C1" s="297"/>
      <c r="D1" s="298"/>
      <c r="E1" s="35" t="s">
        <v>11</v>
      </c>
      <c r="F1" s="23"/>
      <c r="G1" s="28"/>
      <c r="H1" s="28"/>
      <c r="I1" s="28" t="s">
        <v>62</v>
      </c>
      <c r="J1" s="31">
        <v>44862</v>
      </c>
      <c r="K1" s="2"/>
      <c r="L1" s="2"/>
    </row>
    <row r="2" spans="1:12" ht="9.75" customHeight="1" thickBot="1" x14ac:dyDescent="0.3">
      <c r="A2" s="2"/>
      <c r="B2" s="2"/>
      <c r="C2" s="54"/>
      <c r="D2" s="35"/>
      <c r="E2" s="35"/>
      <c r="F2" s="2"/>
      <c r="G2" s="28"/>
      <c r="H2" s="28"/>
      <c r="I2" s="28"/>
      <c r="J2" s="28"/>
      <c r="K2" s="2"/>
      <c r="L2" s="102"/>
    </row>
    <row r="3" spans="1:12" ht="16.5" thickBot="1" x14ac:dyDescent="0.3">
      <c r="A3" s="24" t="s">
        <v>1</v>
      </c>
      <c r="B3" s="38" t="s">
        <v>2</v>
      </c>
      <c r="C3" s="55" t="s">
        <v>13</v>
      </c>
      <c r="D3" s="41" t="s">
        <v>3</v>
      </c>
      <c r="E3" s="41" t="s">
        <v>14</v>
      </c>
      <c r="F3" s="41" t="s">
        <v>4</v>
      </c>
      <c r="G3" s="41" t="s">
        <v>5</v>
      </c>
      <c r="H3" s="41" t="s">
        <v>6</v>
      </c>
      <c r="I3" s="41" t="s">
        <v>7</v>
      </c>
      <c r="J3" s="150" t="s">
        <v>8</v>
      </c>
      <c r="K3" s="2"/>
      <c r="L3" s="102"/>
    </row>
    <row r="4" spans="1:12" x14ac:dyDescent="0.25">
      <c r="A4" s="141" t="s">
        <v>9</v>
      </c>
      <c r="B4" s="49" t="s">
        <v>63</v>
      </c>
      <c r="C4" s="98" t="s">
        <v>107</v>
      </c>
      <c r="D4" s="99" t="s">
        <v>99</v>
      </c>
      <c r="E4" s="100">
        <v>155</v>
      </c>
      <c r="F4" s="148"/>
      <c r="G4" s="144">
        <v>76</v>
      </c>
      <c r="H4" s="144">
        <v>6.34</v>
      </c>
      <c r="I4" s="144">
        <v>2.0099999999999998</v>
      </c>
      <c r="J4" s="145">
        <v>8.02</v>
      </c>
      <c r="K4" s="2"/>
      <c r="L4" s="104"/>
    </row>
    <row r="5" spans="1:12" x14ac:dyDescent="0.25">
      <c r="A5" s="26" t="s">
        <v>113</v>
      </c>
      <c r="B5" s="45" t="s">
        <v>111</v>
      </c>
      <c r="C5" s="3" t="s">
        <v>29</v>
      </c>
      <c r="D5" s="6" t="s">
        <v>88</v>
      </c>
      <c r="E5" s="69">
        <v>200</v>
      </c>
      <c r="F5" s="22"/>
      <c r="G5" s="9">
        <v>41</v>
      </c>
      <c r="H5" s="10">
        <v>0.01</v>
      </c>
      <c r="I5" s="10">
        <v>0</v>
      </c>
      <c r="J5" s="117">
        <v>10.17</v>
      </c>
      <c r="K5" s="2"/>
      <c r="L5" s="105"/>
    </row>
    <row r="6" spans="1:12" x14ac:dyDescent="0.25">
      <c r="A6" s="26"/>
      <c r="B6" s="90" t="s">
        <v>82</v>
      </c>
      <c r="C6" s="57"/>
      <c r="D6" s="50" t="s">
        <v>94</v>
      </c>
      <c r="E6" s="67">
        <v>35</v>
      </c>
      <c r="F6" s="48"/>
      <c r="G6" s="76">
        <v>92</v>
      </c>
      <c r="H6" s="76">
        <v>2.62</v>
      </c>
      <c r="I6" s="76">
        <v>1.01</v>
      </c>
      <c r="J6" s="118">
        <v>17.989999999999998</v>
      </c>
      <c r="K6" s="2"/>
      <c r="L6" s="106"/>
    </row>
    <row r="7" spans="1:12" x14ac:dyDescent="0.25">
      <c r="A7" s="26"/>
      <c r="B7" s="18" t="s">
        <v>61</v>
      </c>
      <c r="C7" s="3"/>
      <c r="D7" s="190"/>
      <c r="E7" s="190"/>
      <c r="F7" s="190"/>
      <c r="G7" s="190"/>
      <c r="H7" s="190"/>
      <c r="I7" s="190"/>
      <c r="J7" s="224"/>
      <c r="K7" s="2"/>
      <c r="L7" s="106"/>
    </row>
    <row r="8" spans="1:12" x14ac:dyDescent="0.25">
      <c r="A8" s="26"/>
      <c r="B8" s="43" t="s">
        <v>79</v>
      </c>
      <c r="C8" s="3"/>
      <c r="D8" s="6"/>
      <c r="E8" s="69"/>
      <c r="F8" s="22"/>
      <c r="G8" s="9"/>
      <c r="H8" s="10"/>
      <c r="I8" s="10"/>
      <c r="J8" s="117"/>
      <c r="K8" s="2"/>
      <c r="L8" s="106"/>
    </row>
    <row r="9" spans="1:12" x14ac:dyDescent="0.25">
      <c r="A9" s="26"/>
      <c r="B9" s="92" t="s">
        <v>80</v>
      </c>
      <c r="C9" s="3" t="s">
        <v>81</v>
      </c>
      <c r="D9" s="6" t="s">
        <v>86</v>
      </c>
      <c r="E9" s="69">
        <v>30</v>
      </c>
      <c r="F9" s="22"/>
      <c r="G9" s="4">
        <v>178</v>
      </c>
      <c r="H9" s="4">
        <v>2.42</v>
      </c>
      <c r="I9" s="4">
        <v>9.6</v>
      </c>
      <c r="J9" s="119">
        <v>20.5</v>
      </c>
      <c r="K9" s="2"/>
      <c r="L9" s="106"/>
    </row>
    <row r="10" spans="1:12" x14ac:dyDescent="0.25">
      <c r="A10" s="26"/>
      <c r="B10" s="92" t="s">
        <v>10</v>
      </c>
      <c r="C10" s="93" t="s">
        <v>89</v>
      </c>
      <c r="D10" s="94" t="s">
        <v>28</v>
      </c>
      <c r="E10" s="69">
        <v>120</v>
      </c>
      <c r="F10" s="22"/>
      <c r="G10" s="4">
        <v>56</v>
      </c>
      <c r="H10" s="4">
        <v>0.48</v>
      </c>
      <c r="I10" s="4">
        <v>0.48</v>
      </c>
      <c r="J10" s="119">
        <v>11.76</v>
      </c>
      <c r="K10" s="2"/>
      <c r="L10" s="106"/>
    </row>
    <row r="11" spans="1:12" ht="15.75" thickBot="1" x14ac:dyDescent="0.3">
      <c r="A11" s="26"/>
      <c r="B11" s="18" t="s">
        <v>116</v>
      </c>
      <c r="C11" s="93"/>
      <c r="D11" s="6" t="s">
        <v>98</v>
      </c>
      <c r="E11" s="69">
        <v>125</v>
      </c>
      <c r="F11" s="22"/>
      <c r="G11" s="9">
        <v>105</v>
      </c>
      <c r="H11" s="10">
        <v>3.5</v>
      </c>
      <c r="I11" s="10">
        <v>3.5</v>
      </c>
      <c r="J11" s="117">
        <v>14.6</v>
      </c>
      <c r="K11" s="2"/>
      <c r="L11" s="106"/>
    </row>
    <row r="12" spans="1:12" ht="15.75" thickBot="1" x14ac:dyDescent="0.3">
      <c r="A12" s="152" t="s">
        <v>23</v>
      </c>
      <c r="B12" s="169"/>
      <c r="C12" s="59"/>
      <c r="D12" s="51"/>
      <c r="E12" s="137">
        <f>E4+E5+E6+E11+E8+E9+E10</f>
        <v>665</v>
      </c>
      <c r="F12" s="147">
        <v>62.1</v>
      </c>
      <c r="G12" s="281">
        <f>G4+G5+G6+G11+G9+G10</f>
        <v>548</v>
      </c>
      <c r="H12" s="112">
        <f>H4+H5+H6+H11+H8+H9+H10</f>
        <v>15.37</v>
      </c>
      <c r="I12" s="113">
        <f>I4+I5+I6+I11+I8+I9+I10</f>
        <v>16.599999999999998</v>
      </c>
      <c r="J12" s="155">
        <f>J4+J5+J6+J11+J8+J9+J10</f>
        <v>83.04</v>
      </c>
      <c r="K12" s="2"/>
      <c r="L12" s="106"/>
    </row>
    <row r="13" spans="1:12" x14ac:dyDescent="0.25">
      <c r="A13" s="2"/>
      <c r="B13" s="2"/>
      <c r="C13" s="2"/>
      <c r="D13" s="2"/>
      <c r="E13" s="2"/>
      <c r="F13" s="54"/>
      <c r="G13" s="2"/>
      <c r="H13" s="2"/>
      <c r="I13" s="2"/>
      <c r="J13" s="2"/>
      <c r="K13" s="2"/>
      <c r="L13" s="104"/>
    </row>
    <row r="14" spans="1:12" x14ac:dyDescent="0.25">
      <c r="A14" s="2"/>
      <c r="B14" s="2"/>
      <c r="C14" s="2"/>
      <c r="D14" s="2"/>
      <c r="E14" s="2"/>
      <c r="F14" s="54"/>
      <c r="G14" s="2"/>
      <c r="H14" s="2"/>
      <c r="I14" s="2"/>
      <c r="J14" s="2"/>
      <c r="K14" s="2"/>
      <c r="L14" s="105"/>
    </row>
    <row r="15" spans="1:12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06"/>
    </row>
    <row r="16" spans="1:12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106"/>
    </row>
    <row r="17" spans="1:12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">
    <mergeCell ref="B1:D1"/>
  </mergeCells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1нед мясное</vt:lpstr>
      <vt:lpstr>2 нед мясное</vt:lpstr>
      <vt:lpstr>1 неделя каши</vt:lpstr>
      <vt:lpstr>2 неделя каши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2022-09-28T11:01:32Z</cp:lastPrinted>
  <dcterms:created xsi:type="dcterms:W3CDTF">2015-06-05T18:19:34Z</dcterms:created>
  <dcterms:modified xsi:type="dcterms:W3CDTF">2022-10-31T09:58:21Z</dcterms:modified>
</cp:coreProperties>
</file>