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52549481-9708-4E9C-A7D7-7AE7E8C23CF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<sst xmlns="http://schemas.openxmlformats.org/spreadsheetml/2006/main" count="44" uniqueCount="42">
  <si>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</si>
  <si>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</si>
  <si>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</si>
  <si>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</si>
  <si>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</si>
  <si>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</si>
  <si>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</si>
  <si>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</si>
  <si>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</si>
  <si>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</si>
  <si>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</si>
  <si>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</si>
  <si>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</si>
  <si>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</si>
  <si>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</si>
  <si>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</si>
  <si>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</si>
  <si>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</si>
  <si>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</si>
  <si>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</si>
  <si>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</si>
  <si>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</si>
  <si>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</si>
  <si>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</si>
  <si>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</si>
  <si>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</si>
  <si>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</si>
  <si>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</si>
  <si>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</si>
  <si>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</si>
  <si>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</si>
  <si>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</si>
  <si>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2020 г</t>
  </si>
  <si>
    <t>ТТК 2014 г</t>
  </si>
  <si>
    <t>ТТК от 2021г</t>
  </si>
  <si>
    <t xml:space="preserve">№338 Дели 2015г </t>
  </si>
  <si>
    <t>ТТК от  2025г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</si>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</sst>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E11" sqref="E11:J1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12">
        <v>45971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24" t="s">
        <v>14</v>
      </c>
      <c r="B4" s="52" t="s">
        <v>15</v>
      </c>
      <c r="C4" s="44" t="s">
        <v>32</v>
      </c>
      <c r="D4" s="45" t="s">
        <v>37</v>
      </c>
      <c r="E4" s="46">
        <v>90</v>
      </c>
      <c r="F4" s="36">
        <v>39.770000000000003</v>
      </c>
      <c r="G4" s="46">
        <v>183</v>
      </c>
      <c r="H4" s="47">
        <v>12.459</v>
      </c>
      <c r="I4" s="47">
        <v>12.047000000000001</v>
      </c>
      <c r="J4" s="48">
        <v>6.1040000000000001</v>
      </c>
    </row>
    <row r="5" spans="1:10">
      <c r="A5" s="25"/>
      <c r="B5" s="53" t="s">
        <v>15</v>
      </c>
      <c r="C5" s="29" t="s">
        <v>33</v>
      </c>
      <c r="D5" s="30" t="s">
        <v>38</v>
      </c>
      <c r="E5" s="31">
        <v>150</v>
      </c>
      <c r="F5" s="37">
        <v>10</v>
      </c>
      <c r="G5" s="31">
        <v>144</v>
      </c>
      <c r="H5" s="32">
        <v>3.5</v>
      </c>
      <c r="I5" s="32">
        <v>4.6429999999999998</v>
      </c>
      <c r="J5" s="33">
        <v>22.027999999999999</v>
      </c>
    </row>
    <row r="6" spans="1:10">
      <c r="A6" s="25"/>
      <c r="B6" s="53" t="s">
        <v>16</v>
      </c>
      <c r="C6" s="29" t="s">
        <v>34</v>
      </c>
      <c r="D6" s="30" t="s">
        <v>39</v>
      </c>
      <c r="E6" s="31">
        <v>208</v>
      </c>
      <c r="F6" s="37">
        <v>10</v>
      </c>
      <c r="G6" s="31">
        <v>32</v>
      </c>
      <c r="H6" s="32">
        <v>2.1000000000000001E-2</v>
      </c>
      <c r="I6" s="32">
        <v>5.0000000000000001E-3</v>
      </c>
      <c r="J6" s="33">
        <v>7.9889999999999999</v>
      </c>
    </row>
    <row r="7" spans="1:10">
      <c r="A7" s="25"/>
      <c r="B7" s="53" t="s">
        <v>17</v>
      </c>
      <c r="C7" s="29"/>
      <c r="D7" s="49" t="s">
        <v>18</v>
      </c>
      <c r="E7" s="31">
        <v>40</v>
      </c>
      <c r="F7" s="37">
        <v>10</v>
      </c>
      <c r="G7" s="31">
        <v>91</v>
      </c>
      <c r="H7" s="32">
        <v>2.52</v>
      </c>
      <c r="I7" s="32">
        <v>0.36</v>
      </c>
      <c r="J7" s="33">
        <v>18.84</v>
      </c>
    </row>
    <row r="8" spans="1:10">
      <c r="A8" s="25"/>
      <c r="B8" s="53" t="s">
        <v>19</v>
      </c>
      <c r="C8" s="29" t="s">
        <v>35</v>
      </c>
      <c r="D8" s="30" t="s">
        <v>40</v>
      </c>
      <c r="E8" s="31">
        <v>100</v>
      </c>
      <c r="F8" s="37">
        <v>10</v>
      </c>
      <c r="G8" s="31">
        <v>47</v>
      </c>
      <c r="H8" s="32">
        <v>0.4</v>
      </c>
      <c r="I8" s="32">
        <v>0.4</v>
      </c>
      <c r="J8" s="33">
        <v>9.8000000000000007</v>
      </c>
    </row>
    <row r="9" spans="1:10">
      <c r="A9" s="25"/>
      <c r="B9" s="53"/>
      <c r="C9" s="29"/>
      <c r="D9" s="50"/>
      <c r="E9" s="29"/>
      <c r="F9" s="37"/>
      <c r="G9" s="29"/>
      <c r="H9" s="29"/>
      <c r="I9" s="29"/>
      <c r="J9" s="51"/>
    </row>
    <row r="10" spans="1:10">
      <c r="A10" s="25"/>
      <c r="B10" s="53" t="s">
        <v>31</v>
      </c>
      <c r="C10" s="29" t="s">
        <v>36</v>
      </c>
      <c r="D10" s="30" t="s">
        <v>41</v>
      </c>
      <c r="E10" s="31">
        <v>40</v>
      </c>
      <c r="F10" s="37">
        <v>10</v>
      </c>
      <c r="G10" s="31">
        <v>68</v>
      </c>
      <c r="H10" s="32">
        <v>1.298</v>
      </c>
      <c r="I10" s="32">
        <v>3.206</v>
      </c>
      <c r="J10" s="33">
        <v>8.4670000000000005</v>
      </c>
    </row>
    <row r="11" spans="1:10" ht="15.75" thickBot="1">
      <c r="A11" s="26"/>
      <c r="B11" s="20" t="s">
        <v>21</v>
      </c>
      <c r="C11" s="34"/>
      <c r="D11" s="35"/>
      <c r="E11" s="57">
        <f t="shared" ref="E11" si="0">SUM(E4:E10)</f>
        <v>628</v>
      </c>
      <c r="F11" s="27">
        <f>[1]Лист1!H13</f>
        <v>89.77</v>
      </c>
      <c r="G11" s="57">
        <f t="shared" ref="G11:J11" si="1">SUM(G4:G10)</f>
        <v>565</v>
      </c>
      <c r="H11" s="58">
        <f t="shared" si="1"/>
        <v>20.198</v>
      </c>
      <c r="I11" s="58">
        <f t="shared" si="1"/>
        <v>20.660999999999998</v>
      </c>
      <c r="J11" s="59">
        <f t="shared" si="1"/>
        <v>73.227999999999994</v>
      </c>
    </row>
    <row r="12" spans="1:10" ht="15.75" thickBot="1">
      <c r="A12" s="38" t="s">
        <v>22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8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6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