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6BC74A90-177E-481E-98EB-7D4F6E65690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8" i="1"/>
  <c r="C8" i="1"/>
  <c r="D8" i="1"/>
  <c r="E8" i="1"/>
  <c r="G8" i="1"/>
  <c r="H8" i="1"/>
  <c r="I8" i="1"/>
  <c r="J8" i="1"/>
  <c r="B9" i="1"/>
  <c r="C9" i="1"/>
  <c r="D9" i="1"/>
  <c r="E9" i="1"/>
  <c r="G9" i="1"/>
  <c r="H9" i="1"/>
  <c r="I9" i="1"/>
  <c r="J9" i="1"/>
  <c r="B10" i="1"/>
  <c r="C10" i="1"/>
  <c r="D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<sst xmlns="http://schemas.openxmlformats.org/spreadsheetml/2006/main" count="34" uniqueCount="30">
  <si>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</si>
  <si>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</si>
  <si>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</si>
  <si>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</si>
  <si>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</si>
  <si>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</si>
  <si>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</si>
  <si>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</si>
  <si>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</si>
  <si>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</si>
  <si>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</si>
  <si>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</si>
  <si>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</si>
  <si>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</si>
  <si>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</si>
  <si>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</si>
  <si>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</si>
  <si>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</si>
  <si>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</si>
  <si>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</si>
  <si>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</si>
  <si>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</si>
  <si>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</si>
  <si>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</si>
  <si>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</si>
  <si>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</si>
  <si>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</si>
  <si>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</si>
  <si>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15</t>
  </si>
  <si>
    <t>24,77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</si>
</sst>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4">
          <cell r="D44" t="str">
            <v>гор.блюдо</v>
          </cell>
          <cell r="E44" t="str">
            <v>№243/2015 Дели</v>
          </cell>
          <cell r="F44" t="str">
            <v>Сосиски отварные с соусом для запекания</v>
          </cell>
          <cell r="G44">
            <v>90</v>
          </cell>
          <cell r="I44">
            <v>103</v>
          </cell>
          <cell r="J44">
            <v>6.9160000000000004</v>
          </cell>
          <cell r="K44">
            <v>7.5430000000000001</v>
          </cell>
          <cell r="L44">
            <v>1.758</v>
          </cell>
        </row>
        <row r="45">
          <cell r="D45" t="str">
            <v>гор.блюдо</v>
          </cell>
          <cell r="E45" t="str">
            <v>№309/2015г Дели</v>
          </cell>
          <cell r="F45" t="str">
            <v>Макаронные изделия отварные</v>
          </cell>
          <cell r="G45">
            <v>150</v>
          </cell>
          <cell r="I45">
            <v>174</v>
          </cell>
          <cell r="J45">
            <v>5.6020000000000003</v>
          </cell>
          <cell r="K45">
            <v>3.8679999999999999</v>
          </cell>
          <cell r="L45">
            <v>29.306000000000001</v>
          </cell>
        </row>
        <row r="46">
          <cell r="D46" t="str">
            <v>гор.напиток</v>
          </cell>
          <cell r="E46" t="str">
            <v>ТТК №2693 от 14.09.2023 г</v>
          </cell>
          <cell r="F46" t="str">
            <v>Напиток из урюка</v>
          </cell>
          <cell r="G46">
            <v>200</v>
          </cell>
          <cell r="I46">
            <v>42</v>
          </cell>
          <cell r="J46">
            <v>0.8</v>
          </cell>
          <cell r="K46">
            <v>6.4000000000000001E-2</v>
          </cell>
          <cell r="L46">
            <v>9.4600000000000009</v>
          </cell>
        </row>
        <row r="47">
          <cell r="D47" t="str">
            <v>хлеб</v>
          </cell>
          <cell r="F47" t="str">
            <v>Хлеб ржано-пшеничный/ Хлеб пшеничный</v>
          </cell>
          <cell r="G47">
            <v>40</v>
          </cell>
          <cell r="I47">
            <v>91</v>
          </cell>
          <cell r="J47">
            <v>2.52</v>
          </cell>
          <cell r="K47">
            <v>0.36</v>
          </cell>
          <cell r="L47">
            <v>18.84</v>
          </cell>
        </row>
        <row r="48">
          <cell r="D48" t="str">
            <v>фрукты</v>
          </cell>
          <cell r="E48" t="str">
            <v xml:space="preserve">№338 Дели 2015г </v>
          </cell>
          <cell r="F48" t="str">
            <v>Плоды и ягоды свежие (яблоки)</v>
          </cell>
          <cell r="G48">
            <v>100</v>
          </cell>
          <cell r="I48">
            <v>47</v>
          </cell>
          <cell r="J48">
            <v>0.4</v>
          </cell>
          <cell r="K48">
            <v>0.4</v>
          </cell>
          <cell r="L48">
            <v>9.8000000000000007</v>
          </cell>
        </row>
        <row r="49">
          <cell r="D49" t="str">
            <v>закуска</v>
          </cell>
          <cell r="E49" t="str">
            <v>ТТК</v>
          </cell>
          <cell r="F49" t="str">
            <v>Салат из моркови</v>
          </cell>
          <cell r="G49">
            <v>60</v>
          </cell>
          <cell r="I49">
            <v>58</v>
          </cell>
          <cell r="J49">
            <v>0.70199999999999996</v>
          </cell>
          <cell r="K49">
            <v>3.0510000000000002</v>
          </cell>
          <cell r="L49">
            <v>6.72</v>
          </cell>
        </row>
        <row r="50">
          <cell r="D50" t="str">
            <v>конд. изд.</v>
          </cell>
          <cell r="E50" t="str">
            <v>ТТК от 19.06.2025 г</v>
          </cell>
          <cell r="F50" t="str">
            <v>Маффин классический</v>
          </cell>
          <cell r="G50">
            <v>30</v>
          </cell>
          <cell r="I50">
            <v>101</v>
          </cell>
          <cell r="J50">
            <v>2.1680000000000001</v>
          </cell>
          <cell r="K50">
            <v>4.3410000000000002</v>
          </cell>
          <cell r="L50">
            <v>11.864000000000001</v>
          </cell>
        </row>
        <row r="51">
          <cell r="G51">
            <v>670</v>
          </cell>
          <cell r="H51">
            <v>89.77</v>
          </cell>
          <cell r="I51">
            <v>616</v>
          </cell>
          <cell r="J51">
            <v>19.107999999999997</v>
          </cell>
          <cell r="K51">
            <v>19.626999999999999</v>
          </cell>
          <cell r="L51">
            <v>87.748000000000005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45917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[1]Лист1!D44</f>
        <v>гор.блюдо</v>
      </c>
      <c r="C4" s="45" t="str">
        <f>[1]Лист1!E44</f>
        <v>№243/2015 Дели</v>
      </c>
      <c r="D4" s="51" t="str">
        <f>[1]Лист1!F44</f>
        <v>Сосиски отварные с соусом для запекания</v>
      </c>
      <c r="E4" s="46">
        <f>[1]Лист1!G44</f>
        <v>90</v>
      </c>
      <c r="F4" s="46" t="s">
        <v>29</v>
      </c>
      <c r="G4" s="46">
        <f>[1]Лист1!I44</f>
        <v>103</v>
      </c>
      <c r="H4" s="46">
        <f>[1]Лист1!J44</f>
        <v>6.9160000000000004</v>
      </c>
      <c r="I4" s="46">
        <f>[1]Лист1!K44</f>
        <v>7.5430000000000001</v>
      </c>
      <c r="J4" s="47">
        <f>[1]Лист1!L44</f>
        <v>1.758</v>
      </c>
    </row>
    <row r="5" spans="1:10" x14ac:dyDescent="0.25">
      <c r="A5" s="25"/>
      <c r="B5" s="22" t="str">
        <f>[1]Лист1!D45</f>
        <v>гор.блюдо</v>
      </c>
      <c r="C5" s="57" t="str">
        <f>[1]Лист1!E45</f>
        <v>№309/2015г Дели</v>
      </c>
      <c r="D5" s="62" t="str">
        <f>[1]Лист1!F45</f>
        <v>Макаронные изделия отварные</v>
      </c>
      <c r="E5" s="58">
        <f>[1]Лист1!G45</f>
        <v>150</v>
      </c>
      <c r="F5" s="59" t="s">
        <v>28</v>
      </c>
      <c r="G5" s="59">
        <f>[1]Лист1!I45</f>
        <v>174</v>
      </c>
      <c r="H5" s="59">
        <f>[1]Лист1!J45</f>
        <v>5.6020000000000003</v>
      </c>
      <c r="I5" s="59">
        <f>[1]Лист1!K45</f>
        <v>3.8679999999999999</v>
      </c>
      <c r="J5" s="60">
        <f>[1]Лист1!L45</f>
        <v>29.306000000000001</v>
      </c>
    </row>
    <row r="6" spans="1:10" x14ac:dyDescent="0.25">
      <c r="A6" s="25"/>
      <c r="B6" s="30" t="str">
        <f>[1]Лист1!D46</f>
        <v>гор.напиток</v>
      </c>
      <c r="C6" s="21" t="str">
        <f>[1]Лист1!E46</f>
        <v>ТТК №2693 от 14.09.2023 г</v>
      </c>
      <c r="D6" s="20" t="str">
        <f>[1]Лист1!F46</f>
        <v>Напиток из урюка</v>
      </c>
      <c r="E6" s="28">
        <f>[1]Лист1!G46</f>
        <v>200</v>
      </c>
      <c r="F6" s="28" t="s">
        <v>27</v>
      </c>
      <c r="G6" s="28">
        <f>[1]Лист1!I46</f>
        <v>42</v>
      </c>
      <c r="H6" s="28">
        <f>[1]Лист1!J46</f>
        <v>0.8</v>
      </c>
      <c r="I6" s="28">
        <f>[1]Лист1!K46</f>
        <v>6.4000000000000001E-2</v>
      </c>
      <c r="J6" s="29">
        <f>[1]Лист1!L46</f>
        <v>9.4600000000000009</v>
      </c>
    </row>
    <row r="7" spans="1:10" x14ac:dyDescent="0.25">
      <c r="A7" s="25"/>
      <c r="B7" s="23" t="str">
        <f>[1]Лист1!D47</f>
        <v>хлеб</v>
      </c>
      <c r="C7" s="21"/>
      <c r="D7" s="20" t="str">
        <f>[1]Лист1!F47</f>
        <v>Хлеб ржано-пшеничный/ Хлеб пшеничный</v>
      </c>
      <c r="E7" s="28">
        <f>[1]Лист1!G47</f>
        <v>40</v>
      </c>
      <c r="F7" s="28" t="s">
        <v>27</v>
      </c>
      <c r="G7" s="28">
        <f>[1]Лист1!I47</f>
        <v>91</v>
      </c>
      <c r="H7" s="61">
        <f>[1]Лист1!J47</f>
        <v>2.52</v>
      </c>
      <c r="I7" s="28">
        <f>[1]Лист1!K47</f>
        <v>0.36</v>
      </c>
      <c r="J7" s="29">
        <f>[1]Лист1!L47</f>
        <v>18.84</v>
      </c>
    </row>
    <row r="8" spans="1:10" x14ac:dyDescent="0.25">
      <c r="A8" s="25"/>
      <c r="B8" s="23" t="str">
        <f>[1]Лист1!D48</f>
        <v>фрукты</v>
      </c>
      <c r="C8" s="21" t="str">
        <f>[1]Лист1!E48</f>
        <v xml:space="preserve">№338 Дели 2015г </v>
      </c>
      <c r="D8" s="20" t="str">
        <f>[1]Лист1!F48</f>
        <v>Плоды и ягоды свежие (яблоки)</v>
      </c>
      <c r="E8" s="27">
        <f>[1]Лист1!G48</f>
        <v>100</v>
      </c>
      <c r="F8" s="28" t="s">
        <v>27</v>
      </c>
      <c r="G8" s="28">
        <f>[1]Лист1!I48</f>
        <v>47</v>
      </c>
      <c r="H8" s="28">
        <f>[1]Лист1!J48</f>
        <v>0.4</v>
      </c>
      <c r="I8" s="28">
        <f>[1]Лист1!K48</f>
        <v>0.4</v>
      </c>
      <c r="J8" s="29">
        <f>[1]Лист1!L48</f>
        <v>9.8000000000000007</v>
      </c>
    </row>
    <row r="9" spans="1:10" x14ac:dyDescent="0.25">
      <c r="A9" s="25"/>
      <c r="B9" s="52" t="str">
        <f>[1]Лист1!D49</f>
        <v>закуска</v>
      </c>
      <c r="C9" s="53" t="str">
        <f>[1]Лист1!E49</f>
        <v>ТТК</v>
      </c>
      <c r="D9" s="54" t="str">
        <f>[1]Лист1!F49</f>
        <v>Салат из моркови</v>
      </c>
      <c r="E9" s="27">
        <f>[1]Лист1!G49</f>
        <v>60</v>
      </c>
      <c r="F9" s="28" t="s">
        <v>27</v>
      </c>
      <c r="G9" s="28">
        <f>[1]Лист1!I49</f>
        <v>58</v>
      </c>
      <c r="H9" s="28">
        <f>[1]Лист1!J49</f>
        <v>0.70199999999999996</v>
      </c>
      <c r="I9" s="28">
        <f>[1]Лист1!K49</f>
        <v>3.0510000000000002</v>
      </c>
      <c r="J9" s="29">
        <f>[1]Лист1!L49</f>
        <v>6.72</v>
      </c>
    </row>
    <row r="10" spans="1:10" x14ac:dyDescent="0.25">
      <c r="A10" s="25"/>
      <c r="B10" s="30" t="str">
        <f>[1]Лист1!D50</f>
        <v>конд. изд.</v>
      </c>
      <c r="C10" s="21" t="str">
        <f>[1]Лист1!E50</f>
        <v>ТТК от 19.06.2025 г</v>
      </c>
      <c r="D10" s="20" t="str">
        <f>[1]Лист1!F50</f>
        <v>Маффин классический</v>
      </c>
      <c r="E10" s="28">
        <f>[1]Лист1!G50</f>
        <v>30</v>
      </c>
      <c r="F10" s="28" t="s">
        <v>27</v>
      </c>
      <c r="G10" s="28">
        <f>[1]Лист1!I50</f>
        <v>101</v>
      </c>
      <c r="H10" s="28">
        <f>[1]Лист1!J50</f>
        <v>2.1680000000000001</v>
      </c>
      <c r="I10" s="28">
        <f>[1]Лист1!K50</f>
        <v>4.3410000000000002</v>
      </c>
      <c r="J10" s="29">
        <f>[1]Лист1!L50</f>
        <v>11.864000000000001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[1]Лист1!G51</f>
        <v>670</v>
      </c>
      <c r="F11" s="56">
        <f>[1]Лист1!H51</f>
        <v>89.77</v>
      </c>
      <c r="G11" s="56">
        <f>[1]Лист1!I51</f>
        <v>616</v>
      </c>
      <c r="H11" s="56">
        <f>[1]Лист1!J51</f>
        <v>19.107999999999997</v>
      </c>
      <c r="I11" s="56">
        <f>[1]Лист1!K51</f>
        <v>19.626999999999999</v>
      </c>
      <c r="J11" s="50">
        <f>[1]Лист1!L51</f>
        <v>87.748000000000005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6 C8:C10 D4:D10 E4:E11 F11:J11 G4:G10 H4:H10 I4:I10 J4:J10" unlockedFormula="1"/>
    <ignoredError sqref="F4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2025-09-06T12:18:35Z</dcterms:modified>
</cp:coreProperties>
</file>