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6305798F-7306-4312-9276-6D0D79764D4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G4" i="1"/>
  <c r="H4" i="1"/>
  <c r="I4" i="1"/>
  <c r="J4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<sst xmlns="http://schemas.openxmlformats.org/spreadsheetml/2006/main" count="32" uniqueCount="29">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</sst>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G13">
            <v>678</v>
          </cell>
          <cell r="H13">
            <v>89.77</v>
          </cell>
          <cell r="I13">
            <v>616</v>
          </cell>
          <cell r="J13">
            <v>20.170999999999999</v>
          </cell>
          <cell r="K13">
            <v>20.313999999999997</v>
          </cell>
          <cell r="L13">
            <v>87.200999999999993</v>
          </cell>
        </row>
        <row r="139">
          <cell r="D139" t="str">
            <v>гор.блюдо</v>
          </cell>
          <cell r="E139" t="str">
            <v>ТТК 2023г</v>
          </cell>
          <cell r="F139" t="str">
            <v>Жаркое из птицы (грудки куриные)</v>
          </cell>
          <cell r="G139">
            <v>190</v>
          </cell>
          <cell r="I139">
            <v>316</v>
          </cell>
          <cell r="J139">
            <v>14.363</v>
          </cell>
          <cell r="K139">
            <v>15.717000000000001</v>
          </cell>
          <cell r="L139">
            <v>29.286000000000001</v>
          </cell>
        </row>
        <row r="141">
          <cell r="D141" t="str">
            <v>гор.напиток</v>
          </cell>
          <cell r="E141" t="str">
            <v xml:space="preserve">ТТК от 2021г </v>
          </cell>
          <cell r="F141" t="str">
            <v>Чай с сахаром</v>
          </cell>
          <cell r="G141">
            <v>208</v>
          </cell>
          <cell r="I141">
            <v>32</v>
          </cell>
          <cell r="J141">
            <v>2.1000000000000001E-2</v>
          </cell>
          <cell r="K141">
            <v>5.0000000000000001E-3</v>
          </cell>
          <cell r="L141">
            <v>7.9889999999999999</v>
          </cell>
        </row>
        <row r="142">
          <cell r="D142" t="str">
            <v>хлеб</v>
          </cell>
          <cell r="F142" t="str">
            <v>Хлеб ржано-пшеничный/ Хлеб пшеничный</v>
          </cell>
          <cell r="G142">
            <v>40</v>
          </cell>
          <cell r="I142">
            <v>91</v>
          </cell>
          <cell r="J142">
            <v>2.52</v>
          </cell>
          <cell r="K142">
            <v>0.36</v>
          </cell>
          <cell r="L142">
            <v>18.84</v>
          </cell>
        </row>
        <row r="143">
          <cell r="D143" t="str">
            <v>фрукты</v>
          </cell>
          <cell r="E143" t="str">
            <v xml:space="preserve">№338 Дели 2015г </v>
          </cell>
          <cell r="F143" t="str">
            <v>Плоды и ягоды свежие (яблоки)</v>
          </cell>
          <cell r="G143">
            <v>100</v>
          </cell>
          <cell r="I143">
            <v>47</v>
          </cell>
          <cell r="J143">
            <v>0.4</v>
          </cell>
          <cell r="K143">
            <v>0.4</v>
          </cell>
          <cell r="L143">
            <v>9.8000000000000007</v>
          </cell>
        </row>
        <row r="144">
          <cell r="D144" t="str">
            <v>закуска</v>
          </cell>
          <cell r="E144" t="str">
            <v>№71/2015 г Дели</v>
          </cell>
          <cell r="F144" t="str">
            <v>Овощи натуральные свежие (помидоры)</v>
          </cell>
          <cell r="G144">
            <v>60</v>
          </cell>
          <cell r="I144">
            <v>14</v>
          </cell>
          <cell r="J144">
            <v>0.66</v>
          </cell>
          <cell r="K144">
            <v>0.12</v>
          </cell>
          <cell r="L144">
            <v>2.2799999999999998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45909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[1]Лист1!D139</f>
        <v>гор.блюдо</v>
      </c>
      <c r="C4" s="45" t="str">
        <f>[1]Лист1!E139</f>
        <v>ТТК 2023г</v>
      </c>
      <c r="D4" s="51" t="str">
        <f>[1]Лист1!F139</f>
        <v>Жаркое из птицы (грудки куриные)</v>
      </c>
      <c r="E4" s="46">
        <f>[1]Лист1!G139</f>
        <v>190</v>
      </c>
      <c r="F4" s="46" t="s">
        <v>28</v>
      </c>
      <c r="G4" s="46">
        <f>[1]Лист1!I139</f>
        <v>316</v>
      </c>
      <c r="H4" s="46">
        <f>[1]Лист1!J139</f>
        <v>14.363</v>
      </c>
      <c r="I4" s="46">
        <f>[1]Лист1!K139</f>
        <v>15.717000000000001</v>
      </c>
      <c r="J4" s="47">
        <f>[1]Лист1!L139</f>
        <v>29.286000000000001</v>
      </c>
    </row>
    <row r="5" spans="1:10" x14ac:dyDescent="0.25">
      <c r="A5" s="25"/>
      <c r="B5" s="22"/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[1]Лист1!D141</f>
        <v>гор.напиток</v>
      </c>
      <c r="C6" s="21" t="str">
        <f>[1]Лист1!E141</f>
        <v xml:space="preserve">ТТК от 2021г </v>
      </c>
      <c r="D6" s="20" t="str">
        <f>[1]Лист1!F141</f>
        <v>Чай с сахаром</v>
      </c>
      <c r="E6" s="28">
        <f>[1]Лист1!G141</f>
        <v>208</v>
      </c>
      <c r="F6" s="28" t="s">
        <v>27</v>
      </c>
      <c r="G6" s="28">
        <f>[1]Лист1!I141</f>
        <v>32</v>
      </c>
      <c r="H6" s="28">
        <f>[1]Лист1!J141</f>
        <v>2.1000000000000001E-2</v>
      </c>
      <c r="I6" s="28">
        <f>[1]Лист1!K141</f>
        <v>5.0000000000000001E-3</v>
      </c>
      <c r="J6" s="29">
        <f>[1]Лист1!L141</f>
        <v>7.9889999999999999</v>
      </c>
    </row>
    <row r="7" spans="1:10" x14ac:dyDescent="0.25">
      <c r="A7" s="25"/>
      <c r="B7" s="23" t="str">
        <f>[1]Лист1!D142</f>
        <v>хлеб</v>
      </c>
      <c r="C7" s="21"/>
      <c r="D7" s="20" t="str">
        <f>[1]Лист1!F142</f>
        <v>Хлеб ржано-пшеничный/ Хлеб пшеничный</v>
      </c>
      <c r="E7" s="28">
        <f>[1]Лист1!G142</f>
        <v>40</v>
      </c>
      <c r="F7" s="28" t="s">
        <v>27</v>
      </c>
      <c r="G7" s="28">
        <f>[1]Лист1!I142</f>
        <v>91</v>
      </c>
      <c r="H7" s="61">
        <f>[1]Лист1!J142</f>
        <v>2.52</v>
      </c>
      <c r="I7" s="28">
        <f>[1]Лист1!K142</f>
        <v>0.36</v>
      </c>
      <c r="J7" s="29">
        <f>[1]Лист1!L142</f>
        <v>18.84</v>
      </c>
    </row>
    <row r="8" spans="1:10" x14ac:dyDescent="0.25">
      <c r="A8" s="25"/>
      <c r="B8" s="23" t="str">
        <f>[1]Лист1!D143</f>
        <v>фрукты</v>
      </c>
      <c r="C8" s="21" t="str">
        <f>[1]Лист1!E143</f>
        <v xml:space="preserve">№338 Дели 2015г </v>
      </c>
      <c r="D8" s="20" t="str">
        <f>[1]Лист1!F143</f>
        <v>Плоды и ягоды свежие (яблоки)</v>
      </c>
      <c r="E8" s="27">
        <f>[1]Лист1!G143</f>
        <v>100</v>
      </c>
      <c r="F8" s="28" t="s">
        <v>27</v>
      </c>
      <c r="G8" s="28">
        <f>[1]Лист1!I143</f>
        <v>47</v>
      </c>
      <c r="H8" s="28">
        <f>[1]Лист1!J143</f>
        <v>0.4</v>
      </c>
      <c r="I8" s="28">
        <f>[1]Лист1!K143</f>
        <v>0.4</v>
      </c>
      <c r="J8" s="29">
        <f>[1]Лист1!L143</f>
        <v>9.8000000000000007</v>
      </c>
    </row>
    <row r="9" spans="1:10" x14ac:dyDescent="0.25">
      <c r="A9" s="25"/>
      <c r="B9" s="52" t="str">
        <f>[1]Лист1!D144</f>
        <v>закуска</v>
      </c>
      <c r="C9" s="53" t="str">
        <f>[1]Лист1!E144</f>
        <v>№71/2015 г Дели</v>
      </c>
      <c r="D9" s="54" t="str">
        <f>[1]Лист1!F144</f>
        <v>Овощи натуральные свежие (помидоры)</v>
      </c>
      <c r="E9" s="27">
        <f>[1]Лист1!G144</f>
        <v>60</v>
      </c>
      <c r="F9" s="28" t="s">
        <v>27</v>
      </c>
      <c r="G9" s="28">
        <f>[1]Лист1!I144</f>
        <v>14</v>
      </c>
      <c r="H9" s="28">
        <f>[1]Лист1!J144</f>
        <v>0.66</v>
      </c>
      <c r="I9" s="28">
        <f>[1]Лист1!K144</f>
        <v>0.12</v>
      </c>
      <c r="J9" s="29">
        <f>[1]Лист1!L144</f>
        <v>2.2799999999999998</v>
      </c>
    </row>
    <row r="10" spans="1:10" x14ac:dyDescent="0.25">
      <c r="A10" s="25"/>
      <c r="B10" s="30"/>
      <c r="C10" s="21"/>
      <c r="D10" s="20"/>
      <c r="E10" s="28"/>
      <c r="F10" s="28"/>
      <c r="G10" s="28"/>
      <c r="H10" s="28"/>
      <c r="I10" s="28"/>
      <c r="J10" s="29"/>
    </row>
    <row r="11" spans="1:10" ht="15.75" thickBot="1" x14ac:dyDescent="0.3">
      <c r="A11" s="26"/>
      <c r="B11" s="55" t="s">
        <v>26</v>
      </c>
      <c r="C11" s="48"/>
      <c r="D11" s="49"/>
      <c r="E11" s="56">
        <f>[1]Лист1!G13</f>
        <v>678</v>
      </c>
      <c r="F11" s="56">
        <f>[1]Лист1!H13</f>
        <v>89.77</v>
      </c>
      <c r="G11" s="56">
        <f>[1]Лист1!I13</f>
        <v>616</v>
      </c>
      <c r="H11" s="56">
        <f>[1]Лист1!J13</f>
        <v>20.170999999999999</v>
      </c>
      <c r="I11" s="56">
        <f>[1]Лист1!K13</f>
        <v>20.313999999999997</v>
      </c>
      <c r="J11" s="50">
        <f>[1]Лист1!L13</f>
        <v>87.200999999999993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 H11 I11 J11 F11 C4:E4 C6:E6 C8:C9 D7:D9 E7:E9 G4:J4 G6:G9 H6:H9 I6:I9 J6:J9" unlockedFormula="1"/>
    <ignoredError sqref="F4 F6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2025-09-06T11:40:46Z</dcterms:modified>
</cp:coreProperties>
</file>