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сентябрь 2025\"/>
    </mc:Choice>
  </mc:AlternateContent>
  <xr:revisionPtr revIDLastSave="0" documentId="13_ncr:1_{F6DA3C76-567C-4C98-A6CA-1812DFDC4518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externalReferences>
    <externalReference r:id="rId2"/>
  </externalReference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B4" i="1"/>
  <c r="C4" i="1"/>
  <c r="D4" i="1"/>
  <c r="E4" i="1"/>
  <c r="G4" i="1"/>
  <c r="H4" i="1"/>
  <c r="I4" i="1"/>
  <c r="J4" i="1"/>
  <c r="B5" i="1"/>
  <c r="C5" i="1"/>
  <c r="D5" i="1"/>
  <c r="E5" i="1"/>
  <c r="G5" i="1"/>
  <c r="H5" i="1"/>
  <c r="I5" i="1"/>
  <c r="J5" i="1"/>
  <c r="B6" i="1"/>
  <c r="C6" i="1"/>
  <c r="D6" i="1"/>
  <c r="E6" i="1"/>
  <c r="G6" i="1"/>
  <c r="H6" i="1"/>
  <c r="I6" i="1"/>
  <c r="J6" i="1"/>
  <c r="B7" i="1"/>
  <c r="D7" i="1"/>
  <c r="E7" i="1"/>
  <c r="G7" i="1"/>
  <c r="H7" i="1"/>
  <c r="I7" i="1"/>
  <c r="J7" i="1"/>
  <c r="B8" i="1"/>
  <c r="C8" i="1"/>
  <c r="D8" i="1"/>
  <c r="E8" i="1"/>
  <c r="G8" i="1"/>
  <c r="H8" i="1"/>
  <c r="I8" i="1"/>
  <c r="J8" i="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<sst xmlns="http://schemas.openxmlformats.org/spreadsheetml/2006/main" count="32" uniqueCount="29">
  <si>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</si>
  <si>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</si>
  <si>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</si>
  <si>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</si>
  <si>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</si>
  <si>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</si>
  <si>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</si>
  <si>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</si>
  <si>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</si>
  <si>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</si>
  <si>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</si>
  <si>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</si>
  <si>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</si>
  <si>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</si>
  <si>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</si>
  <si>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</si>
  <si>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</si>
  <si>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</si>
  <si>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</si>
  <si>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</si>
  <si>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</si>
  <si>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</si>
  <si>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</si>
  <si>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</si>
  <si>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</si>
  <si>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</si>
  <si>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Итого</t>
  </si>
  <si>
    <t>10</t>
  </si>
  <si>
    <t>49,77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</si>
</sst>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20">
          <cell r="D120" t="str">
            <v>гор.блюдо</v>
          </cell>
          <cell r="E120" t="str">
            <v>ТТК от 2020г</v>
          </cell>
          <cell r="F120" t="str">
            <v>Тефтели куриные "Лакомка" в соусе для запекания и с овощными палочками из огурцов</v>
          </cell>
          <cell r="G120">
            <v>120</v>
          </cell>
          <cell r="I120">
            <v>177</v>
          </cell>
          <cell r="J120">
            <v>9.9779999999999998</v>
          </cell>
          <cell r="K120">
            <v>12.941000000000001</v>
          </cell>
          <cell r="L120">
            <v>5.7869999999999999</v>
          </cell>
        </row>
        <row r="121">
          <cell r="D121" t="str">
            <v>гор.блюдо</v>
          </cell>
          <cell r="E121" t="str">
            <v>ТТК 2014 г</v>
          </cell>
          <cell r="F121" t="str">
            <v xml:space="preserve">Каша гречневая вязкая </v>
          </cell>
          <cell r="G121">
            <v>150</v>
          </cell>
          <cell r="I121">
            <v>144</v>
          </cell>
          <cell r="J121">
            <v>3.5</v>
          </cell>
          <cell r="K121">
            <v>4.6429999999999998</v>
          </cell>
          <cell r="L121">
            <v>22.027999999999999</v>
          </cell>
        </row>
        <row r="122">
          <cell r="D122" t="str">
            <v>гор.напиток</v>
          </cell>
          <cell r="E122" t="str">
            <v>ТТК от 2021г</v>
          </cell>
          <cell r="F122" t="str">
            <v>Компот из замороженной компотной смеси</v>
          </cell>
          <cell r="G122">
            <v>200</v>
          </cell>
          <cell r="I122">
            <v>46</v>
          </cell>
          <cell r="J122">
            <v>0.13500000000000001</v>
          </cell>
          <cell r="K122">
            <v>2.3E-2</v>
          </cell>
          <cell r="L122">
            <v>11.15</v>
          </cell>
        </row>
        <row r="123">
          <cell r="D123" t="str">
            <v>хлеб</v>
          </cell>
          <cell r="F123" t="str">
            <v>Хлеб ржано-пшеничный/ Хлеб пшеничный</v>
          </cell>
          <cell r="G123">
            <v>40</v>
          </cell>
          <cell r="I123">
            <v>91</v>
          </cell>
          <cell r="J123">
            <v>2.52</v>
          </cell>
          <cell r="K123">
            <v>0.36</v>
          </cell>
          <cell r="L123">
            <v>18.84</v>
          </cell>
        </row>
        <row r="124">
          <cell r="D124" t="str">
            <v>фрукты</v>
          </cell>
          <cell r="E124" t="str">
            <v xml:space="preserve">№338 Дели 2015г </v>
          </cell>
          <cell r="F124" t="str">
            <v>Плоды и ягоды свежие (яблоки)</v>
          </cell>
          <cell r="G124">
            <v>100</v>
          </cell>
          <cell r="I124">
            <v>47</v>
          </cell>
          <cell r="J124">
            <v>0.4</v>
          </cell>
          <cell r="K124">
            <v>0.4</v>
          </cell>
          <cell r="L124">
            <v>9.8000000000000007</v>
          </cell>
        </row>
        <row r="127">
          <cell r="G127">
            <v>610</v>
          </cell>
          <cell r="H127">
            <v>89.77</v>
          </cell>
          <cell r="I127">
            <v>505</v>
          </cell>
          <cell r="J127">
            <v>16.532999999999998</v>
          </cell>
          <cell r="K127">
            <v>18.366999999999997</v>
          </cell>
          <cell r="L127">
            <v>67.60499999999999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25</v>
      </c>
      <c r="C1" s="64"/>
      <c r="D1" s="65"/>
      <c r="E1" t="s">
        <v>20</v>
      </c>
      <c r="F1" s="9"/>
      <c r="I1" t="s">
        <v>1</v>
      </c>
      <c r="J1" s="8">
        <v>45908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tr">
        <f>[1]Лист1!D120</f>
        <v>гор.блюдо</v>
      </c>
      <c r="C4" s="45" t="str">
        <f>[1]Лист1!E120</f>
        <v>ТТК от 2020г</v>
      </c>
      <c r="D4" s="51" t="str">
        <f>[1]Лист1!F120</f>
        <v>Тефтели куриные "Лакомка" в соусе для запекания и с овощными палочками из огурцов</v>
      </c>
      <c r="E4" s="46">
        <f>[1]Лист1!G120</f>
        <v>120</v>
      </c>
      <c r="F4" s="46" t="s">
        <v>28</v>
      </c>
      <c r="G4" s="46">
        <f>[1]Лист1!I120</f>
        <v>177</v>
      </c>
      <c r="H4" s="46">
        <f>[1]Лист1!J120</f>
        <v>9.9779999999999998</v>
      </c>
      <c r="I4" s="46">
        <f>[1]Лист1!K120</f>
        <v>12.941000000000001</v>
      </c>
      <c r="J4" s="47">
        <f>[1]Лист1!L120</f>
        <v>5.7869999999999999</v>
      </c>
    </row>
    <row r="5" spans="1:10" x14ac:dyDescent="0.25">
      <c r="A5" s="25"/>
      <c r="B5" s="22" t="str">
        <f>[1]Лист1!D121</f>
        <v>гор.блюдо</v>
      </c>
      <c r="C5" s="57" t="str">
        <f>[1]Лист1!E121</f>
        <v>ТТК 2014 г</v>
      </c>
      <c r="D5" s="62" t="str">
        <f>[1]Лист1!F121</f>
        <v xml:space="preserve">Каша гречневая вязкая </v>
      </c>
      <c r="E5" s="58">
        <f>[1]Лист1!G121</f>
        <v>150</v>
      </c>
      <c r="F5" s="59" t="s">
        <v>27</v>
      </c>
      <c r="G5" s="59">
        <f>[1]Лист1!I121</f>
        <v>144</v>
      </c>
      <c r="H5" s="59">
        <f>[1]Лист1!J121</f>
        <v>3.5</v>
      </c>
      <c r="I5" s="59">
        <f>[1]Лист1!K121</f>
        <v>4.6429999999999998</v>
      </c>
      <c r="J5" s="60">
        <f>[1]Лист1!L121</f>
        <v>22.027999999999999</v>
      </c>
    </row>
    <row r="6" spans="1:10" x14ac:dyDescent="0.25">
      <c r="A6" s="25"/>
      <c r="B6" s="30" t="str">
        <f>[1]Лист1!D122</f>
        <v>гор.напиток</v>
      </c>
      <c r="C6" s="21" t="str">
        <f>[1]Лист1!E122</f>
        <v>ТТК от 2021г</v>
      </c>
      <c r="D6" s="20" t="str">
        <f>[1]Лист1!F122</f>
        <v>Компот из замороженной компотной смеси</v>
      </c>
      <c r="E6" s="28">
        <f>[1]Лист1!G122</f>
        <v>200</v>
      </c>
      <c r="F6" s="28" t="s">
        <v>27</v>
      </c>
      <c r="G6" s="28">
        <f>[1]Лист1!I122</f>
        <v>46</v>
      </c>
      <c r="H6" s="28">
        <f>[1]Лист1!J122</f>
        <v>0.13500000000000001</v>
      </c>
      <c r="I6" s="28">
        <f>[1]Лист1!K122</f>
        <v>2.3E-2</v>
      </c>
      <c r="J6" s="29">
        <f>[1]Лист1!L122</f>
        <v>11.15</v>
      </c>
    </row>
    <row r="7" spans="1:10" x14ac:dyDescent="0.25">
      <c r="A7" s="25"/>
      <c r="B7" s="23" t="str">
        <f>[1]Лист1!D123</f>
        <v>хлеб</v>
      </c>
      <c r="C7" s="21"/>
      <c r="D7" s="20" t="str">
        <f>[1]Лист1!F123</f>
        <v>Хлеб ржано-пшеничный/ Хлеб пшеничный</v>
      </c>
      <c r="E7" s="28">
        <f>[1]Лист1!G123</f>
        <v>40</v>
      </c>
      <c r="F7" s="28" t="s">
        <v>27</v>
      </c>
      <c r="G7" s="28">
        <f>[1]Лист1!I123</f>
        <v>91</v>
      </c>
      <c r="H7" s="61">
        <f>[1]Лист1!J123</f>
        <v>2.52</v>
      </c>
      <c r="I7" s="28">
        <f>[1]Лист1!K123</f>
        <v>0.36</v>
      </c>
      <c r="J7" s="29">
        <f>[1]Лист1!L123</f>
        <v>18.84</v>
      </c>
    </row>
    <row r="8" spans="1:10" x14ac:dyDescent="0.25">
      <c r="A8" s="25"/>
      <c r="B8" s="23" t="str">
        <f>[1]Лист1!D124</f>
        <v>фрукты</v>
      </c>
      <c r="C8" s="21" t="str">
        <f>[1]Лист1!E124</f>
        <v xml:space="preserve">№338 Дели 2015г </v>
      </c>
      <c r="D8" s="20" t="str">
        <f>[1]Лист1!F124</f>
        <v>Плоды и ягоды свежие (яблоки)</v>
      </c>
      <c r="E8" s="27">
        <f>[1]Лист1!G124</f>
        <v>100</v>
      </c>
      <c r="F8" s="28" t="s">
        <v>27</v>
      </c>
      <c r="G8" s="28">
        <f>[1]Лист1!I124</f>
        <v>47</v>
      </c>
      <c r="H8" s="28">
        <f>[1]Лист1!J124</f>
        <v>0.4</v>
      </c>
      <c r="I8" s="28">
        <f>[1]Лист1!K124</f>
        <v>0.4</v>
      </c>
      <c r="J8" s="29">
        <f>[1]Лист1!L124</f>
        <v>9.8000000000000007</v>
      </c>
    </row>
    <row r="9" spans="1:10" x14ac:dyDescent="0.25">
      <c r="A9" s="25"/>
      <c r="B9" s="52"/>
      <c r="C9" s="53"/>
      <c r="D9" s="54"/>
      <c r="E9" s="27"/>
      <c r="F9" s="28"/>
      <c r="G9" s="28"/>
      <c r="H9" s="28"/>
      <c r="I9" s="28"/>
      <c r="J9" s="29"/>
    </row>
    <row r="10" spans="1:10" x14ac:dyDescent="0.25">
      <c r="A10" s="25"/>
      <c r="B10" s="30"/>
      <c r="C10" s="21"/>
      <c r="D10" s="20"/>
      <c r="E10" s="28"/>
      <c r="F10" s="28"/>
      <c r="G10" s="28"/>
      <c r="H10" s="28"/>
      <c r="I10" s="28"/>
      <c r="J10" s="29"/>
    </row>
    <row r="11" spans="1:10" ht="15.75" thickBot="1" x14ac:dyDescent="0.3">
      <c r="A11" s="26"/>
      <c r="B11" s="55" t="s">
        <v>26</v>
      </c>
      <c r="C11" s="48"/>
      <c r="D11" s="49"/>
      <c r="E11" s="56">
        <f>[1]Лист1!G127</f>
        <v>610</v>
      </c>
      <c r="F11" s="56">
        <f>[1]Лист1!H127</f>
        <v>89.77</v>
      </c>
      <c r="G11" s="56">
        <f>[1]Лист1!I127</f>
        <v>505</v>
      </c>
      <c r="H11" s="56">
        <f>[1]Лист1!J127</f>
        <v>16.532999999999998</v>
      </c>
      <c r="I11" s="56">
        <f>[1]Лист1!K127</f>
        <v>18.366999999999997</v>
      </c>
      <c r="J11" s="50">
        <f>[1]Лист1!L127</f>
        <v>67.60499999999999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4:C6 C8:E8 D4:D7 E4:E7 E11:J11 G4:G8 H4:H8 I4:I8 J4:J8" unlockedFormula="1"/>
    <ignoredError sqref="F4:F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2025-09-06T11:32:33Z</dcterms:modified>
</cp:coreProperties>
</file>