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J127" l="1"/>
  <c r="I127"/>
  <c r="H127"/>
  <c r="G127"/>
  <c r="G146"/>
  <c r="J13"/>
  <c r="J165"/>
  <c r="I165"/>
  <c r="H165"/>
  <c r="G165"/>
  <c r="J70"/>
  <c r="I70"/>
  <c r="H70"/>
  <c r="G70"/>
  <c r="J184"/>
  <c r="I184"/>
  <c r="H184"/>
  <c r="G184"/>
  <c r="F108"/>
  <c r="F89"/>
  <c r="G89"/>
  <c r="J89" l="1"/>
  <c r="H13"/>
  <c r="F70"/>
  <c r="J203" l="1"/>
  <c r="J146" l="1"/>
  <c r="I146"/>
  <c r="H146"/>
  <c r="F127"/>
  <c r="F13"/>
  <c r="I13" l="1"/>
  <c r="J222"/>
  <c r="I222"/>
  <c r="H222"/>
  <c r="G222"/>
  <c r="F222"/>
  <c r="J108" l="1"/>
  <c r="H108"/>
  <c r="G80"/>
  <c r="G81" s="1"/>
  <c r="I108"/>
  <c r="G108"/>
  <c r="I89"/>
  <c r="H89"/>
  <c r="J51"/>
  <c r="I51"/>
  <c r="H51"/>
  <c r="G51"/>
  <c r="F51"/>
  <c r="J32"/>
  <c r="I32"/>
  <c r="H32"/>
  <c r="G32"/>
  <c r="F32"/>
  <c r="I203"/>
  <c r="H203"/>
  <c r="G203"/>
  <c r="F203"/>
  <c r="F184"/>
  <c r="F165"/>
  <c r="F146"/>
  <c r="L118" l="1"/>
  <c r="L119" s="1"/>
  <c r="L234" s="1"/>
  <c r="L99"/>
  <c r="L100" s="1"/>
  <c r="L80"/>
  <c r="L81" s="1"/>
  <c r="L61"/>
  <c r="L62" s="1"/>
  <c r="L42"/>
  <c r="L43" s="1"/>
  <c r="L23"/>
  <c r="L24" s="1"/>
  <c r="L232"/>
  <c r="L233" s="1"/>
  <c r="L213"/>
  <c r="L214" s="1"/>
  <c r="L194"/>
  <c r="L195" s="1"/>
  <c r="L175"/>
  <c r="L176" s="1"/>
  <c r="L156"/>
  <c r="L157" s="1"/>
  <c r="L137"/>
  <c r="L138" s="1"/>
  <c r="J118"/>
  <c r="J119" s="1"/>
  <c r="J99"/>
  <c r="J100"/>
  <c r="J80"/>
  <c r="J81" s="1"/>
  <c r="J61"/>
  <c r="J62" s="1"/>
  <c r="J42"/>
  <c r="J23"/>
  <c r="J232"/>
  <c r="J233" s="1"/>
  <c r="J213"/>
  <c r="J214" s="1"/>
  <c r="J194"/>
  <c r="J175"/>
  <c r="J176" s="1"/>
  <c r="J156"/>
  <c r="J157" s="1"/>
  <c r="J137"/>
  <c r="I118"/>
  <c r="I119" s="1"/>
  <c r="I99"/>
  <c r="I80"/>
  <c r="I81" s="1"/>
  <c r="I61"/>
  <c r="I62" s="1"/>
  <c r="I42"/>
  <c r="I43" s="1"/>
  <c r="I23"/>
  <c r="I232"/>
  <c r="I233" s="1"/>
  <c r="I213"/>
  <c r="I214" s="1"/>
  <c r="I194"/>
  <c r="I195" s="1"/>
  <c r="I175"/>
  <c r="I176"/>
  <c r="I156"/>
  <c r="I137"/>
  <c r="H118"/>
  <c r="H119" s="1"/>
  <c r="H99"/>
  <c r="H80"/>
  <c r="H81" s="1"/>
  <c r="H61"/>
  <c r="H42"/>
  <c r="H23"/>
  <c r="H232"/>
  <c r="H233" s="1"/>
  <c r="H213"/>
  <c r="H194"/>
  <c r="H175"/>
  <c r="H156"/>
  <c r="H157" s="1"/>
  <c r="H137"/>
  <c r="G118"/>
  <c r="G119"/>
  <c r="G99"/>
  <c r="G61"/>
  <c r="G42"/>
  <c r="G23"/>
  <c r="G232"/>
  <c r="G233" s="1"/>
  <c r="G213"/>
  <c r="G194"/>
  <c r="G175"/>
  <c r="G176" s="1"/>
  <c r="G156"/>
  <c r="G157" s="1"/>
  <c r="G137"/>
  <c r="I24" l="1"/>
  <c r="I138"/>
  <c r="H138"/>
  <c r="J24"/>
  <c r="J138"/>
  <c r="I100"/>
  <c r="J195"/>
  <c r="J43"/>
  <c r="G100"/>
  <c r="H43"/>
  <c r="I157"/>
  <c r="G214"/>
  <c r="H176"/>
  <c r="G24"/>
  <c r="G138" s="1"/>
  <c r="H195"/>
  <c r="G195"/>
  <c r="G62"/>
  <c r="H100"/>
  <c r="G43"/>
  <c r="H214"/>
  <c r="H62"/>
  <c r="H24"/>
  <c r="I234" l="1"/>
  <c r="J234"/>
  <c r="H234"/>
  <c r="G234"/>
  <c r="B233"/>
  <c r="A233"/>
  <c r="F232"/>
  <c r="A223"/>
  <c r="B119"/>
  <c r="A119"/>
  <c r="F118"/>
  <c r="A109"/>
  <c r="F233" l="1"/>
  <c r="F119"/>
  <c r="B100"/>
  <c r="A100"/>
  <c r="F99"/>
  <c r="F100" s="1"/>
  <c r="B90"/>
  <c r="A90"/>
  <c r="B81"/>
  <c r="A81"/>
  <c r="F80"/>
  <c r="F81" s="1"/>
  <c r="B71"/>
  <c r="A71"/>
  <c r="B62"/>
  <c r="A62"/>
  <c r="F61"/>
  <c r="B52"/>
  <c r="A52"/>
  <c r="B43"/>
  <c r="F42"/>
  <c r="B33"/>
  <c r="B24"/>
  <c r="A24"/>
  <c r="F23"/>
  <c r="B14"/>
  <c r="A14"/>
  <c r="B214"/>
  <c r="A214"/>
  <c r="F213"/>
  <c r="B204"/>
  <c r="A204"/>
  <c r="B195"/>
  <c r="A195"/>
  <c r="F194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F157" l="1"/>
  <c r="F24"/>
  <c r="F176"/>
  <c r="F138"/>
  <c r="F214"/>
  <c r="F195"/>
  <c r="F62"/>
  <c r="F43"/>
  <c r="F234" l="1"/>
</calcChain>
</file>

<file path=xl/sharedStrings.xml><?xml version="1.0" encoding="utf-8"?>
<sst xmlns="http://schemas.openxmlformats.org/spreadsheetml/2006/main" count="335" uniqueCount="101">
  <si>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</si>
  <si>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</si>
  <si>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</si>
  <si>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</si>
  <si>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</si>
  <si>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</si>
  <si>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</si>
  <si>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</si>
  <si>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</si>
  <si>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</si>
  <si>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</si>
  <si>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</si>
  <si>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</si>
  <si>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</si>
  <si>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</si>
  <si>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</si>
  <si>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</si>
  <si>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</si>
  <si>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</si>
  <si>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</si>
  <si>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</si>
  <si>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</si>
  <si>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</si>
  <si>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</si>
  <si>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</si>
  <si>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</si>
  <si>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</si>
  <si>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</si>
  <si>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</si>
  <si>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</si>
  <si>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</si>
  <si>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</si>
  <si>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</si>
  <si>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</si>
  <si>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</si>
  <si>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</si>
  <si>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</si>
  <si>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</si>
  <si>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</si>
  <si>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</si>
  <si>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</si>
  <si>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</si>
  <si>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</si>
  <si>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</si>
  <si>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</si>
  <si>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</si>
  <si>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</si>
  <si>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</si>
  <si>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</si>
  <si>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</si>
  <si>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</si>
  <si>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</si>
  <si>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</si>
  <si>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</si>
  <si>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</si>
  <si>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</si>
  <si>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</si>
  <si>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</si>
  <si>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</si>
  <si>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</si>
  <si>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</si>
  <si>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</si>
  <si>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</si>
  <si>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</si>
  <si>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</si>
  <si>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</si>
  <si>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</si>
  <si>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</si>
  <si>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</si>
  <si>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</si>
  <si>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</si>
  <si>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</si>
  <si>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</si>
  <si>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</si>
  <si>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</si>
  <si>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</si>
  <si>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</si>
  <si>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</si>
  <si>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</si>
  <si>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</si>
  <si>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</si>
  <si>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</si>
  <si>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</si>
  <si>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</si>
  <si>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</si>
  <si>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</si>
  <si>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</si>
  <si>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</si>
  <si>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</si>
  <si>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</si>
  <si>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</si>
  <si>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</si>
  <si>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</si>
  <si>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</si>
  <si>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</si>
  <si>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</si>
  <si>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</si>
  <si>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</si>
  <si>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</si>
  <si>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04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</si>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</sst>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>
      <c r="A1" s="3" t="s">
        <v>5</v>
      </c>
      <c r="B1" s="4"/>
      <c r="C1" s="121" t="s">
        <v>100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8.7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16" t="s">
        <v>99</v>
      </c>
      <c r="J3" s="51">
        <v>2026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>
      <c r="A6" s="9">
        <v>1</v>
      </c>
      <c r="B6" s="10">
        <v>1</v>
      </c>
      <c r="C6" s="11" t="s">
        <v>18</v>
      </c>
      <c r="D6" s="104" t="s">
        <v>19</v>
      </c>
      <c r="E6" s="43" t="s">
        <v>84</v>
      </c>
      <c r="F6" s="112">
        <v>90</v>
      </c>
      <c r="G6" s="107">
        <v>8.2680000000000007</v>
      </c>
      <c r="H6" s="107">
        <v>9.9109999999999996</v>
      </c>
      <c r="I6" s="107">
        <v>9.1170000000000009</v>
      </c>
      <c r="J6" s="106">
        <v>159</v>
      </c>
      <c r="K6" s="47" t="s">
        <v>85</v>
      </c>
      <c r="L6" s="71"/>
    </row>
    <row r="7" spans="1:12" ht="1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>
      <c r="A11" s="15"/>
      <c r="B11" s="16"/>
      <c r="C11" s="17"/>
      <c r="D11" s="20" t="s">
        <v>24</v>
      </c>
      <c r="E11" s="97" t="s">
        <v>87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86</v>
      </c>
      <c r="L11" s="62"/>
    </row>
    <row r="12" spans="1:12" ht="15">
      <c r="A12" s="15"/>
      <c r="B12" s="16"/>
      <c r="C12" s="17"/>
      <c r="D12" s="89" t="s">
        <v>47</v>
      </c>
      <c r="E12" s="43" t="s">
        <v>67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>
      <c r="A13" s="23"/>
      <c r="B13" s="24"/>
      <c r="C13" s="25"/>
      <c r="D13" s="26" t="s">
        <v>31</v>
      </c>
      <c r="E13" s="72"/>
      <c r="F13" s="73">
        <f>SUM(F6:F12)</f>
        <v>578</v>
      </c>
      <c r="G13" s="74">
        <f>SUM(G6:G12)</f>
        <v>20.056999999999999</v>
      </c>
      <c r="H13" s="74">
        <f>SUM(H6:H12)</f>
        <v>20.260999999999999</v>
      </c>
      <c r="I13" s="74">
        <f>SUM(I6:I12)</f>
        <v>67.078999999999994</v>
      </c>
      <c r="J13" s="73">
        <f>SUM(J6:J12)</f>
        <v>533</v>
      </c>
      <c r="K13" s="75"/>
      <c r="L13" s="73">
        <v>92.76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578</v>
      </c>
      <c r="G24" s="36">
        <f t="shared" ref="G24:J24" si="2">G13+G23</f>
        <v>20.056999999999999</v>
      </c>
      <c r="H24" s="36">
        <f t="shared" si="2"/>
        <v>20.260999999999999</v>
      </c>
      <c r="I24" s="36">
        <f t="shared" si="2"/>
        <v>67.078999999999994</v>
      </c>
      <c r="J24" s="36">
        <f t="shared" si="2"/>
        <v>533</v>
      </c>
      <c r="K24" s="36"/>
      <c r="L24" s="36">
        <f t="shared" ref="L24" si="3">L13+L23</f>
        <v>92.76</v>
      </c>
    </row>
    <row r="25" spans="1:12" ht="30">
      <c r="A25" s="37">
        <v>1</v>
      </c>
      <c r="B25" s="16">
        <v>2</v>
      </c>
      <c r="C25" s="11" t="s">
        <v>18</v>
      </c>
      <c r="D25" s="48" t="s">
        <v>19</v>
      </c>
      <c r="E25" s="100" t="s">
        <v>68</v>
      </c>
      <c r="F25" s="101">
        <v>180</v>
      </c>
      <c r="G25" s="102">
        <v>13.404999999999999</v>
      </c>
      <c r="H25" s="102">
        <v>15.241</v>
      </c>
      <c r="I25" s="102">
        <v>30.783999999999999</v>
      </c>
      <c r="J25" s="101">
        <v>314</v>
      </c>
      <c r="K25" s="60" t="s">
        <v>69</v>
      </c>
      <c r="L25" s="71"/>
    </row>
    <row r="26" spans="1:12" ht="1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20" t="s">
        <v>22</v>
      </c>
      <c r="E29" s="43" t="s">
        <v>72</v>
      </c>
      <c r="F29" s="64">
        <v>100</v>
      </c>
      <c r="G29" s="67">
        <v>0.4</v>
      </c>
      <c r="H29" s="67">
        <v>0.4</v>
      </c>
      <c r="I29" s="67">
        <v>9.8000000000000007</v>
      </c>
      <c r="J29" s="64">
        <v>47</v>
      </c>
      <c r="K29" s="63" t="s">
        <v>46</v>
      </c>
      <c r="L29" s="62"/>
    </row>
    <row r="30" spans="1:12" ht="15">
      <c r="A30" s="37"/>
      <c r="B30" s="16"/>
      <c r="C30" s="17"/>
      <c r="D30" s="41"/>
      <c r="E30" s="93"/>
      <c r="F30" s="94"/>
      <c r="G30" s="95"/>
      <c r="H30" s="95"/>
      <c r="I30" s="95"/>
      <c r="J30" s="94"/>
      <c r="K30" s="68"/>
      <c r="L30" s="62"/>
    </row>
    <row r="31" spans="1:12" ht="15">
      <c r="A31" s="37"/>
      <c r="B31" s="16"/>
      <c r="C31" s="17"/>
      <c r="D31" s="41"/>
      <c r="E31" s="93"/>
      <c r="F31" s="94"/>
      <c r="G31" s="95"/>
      <c r="H31" s="95"/>
      <c r="I31" s="95"/>
      <c r="J31" s="94"/>
      <c r="K31" s="68"/>
      <c r="L31" s="62"/>
    </row>
    <row r="32" spans="1:12" ht="1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 t="shared" ref="G32:J32" si="4">SUM(G25:G31)</f>
        <v>16.331999999999997</v>
      </c>
      <c r="H32" s="74">
        <f t="shared" si="4"/>
        <v>16.003</v>
      </c>
      <c r="I32" s="74">
        <f t="shared" si="4"/>
        <v>67.41</v>
      </c>
      <c r="J32" s="73">
        <f t="shared" si="4"/>
        <v>484</v>
      </c>
      <c r="K32" s="75"/>
      <c r="L32" s="73">
        <v>92.76</v>
      </c>
    </row>
    <row r="33" spans="1:12" ht="1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528</v>
      </c>
      <c r="G43" s="36">
        <f t="shared" ref="G43:J43" si="7">G32+G42</f>
        <v>16.331999999999997</v>
      </c>
      <c r="H43" s="36">
        <f t="shared" si="7"/>
        <v>16.003</v>
      </c>
      <c r="I43" s="36">
        <f t="shared" si="7"/>
        <v>67.41</v>
      </c>
      <c r="J43" s="36">
        <f t="shared" si="7"/>
        <v>484</v>
      </c>
      <c r="K43" s="36"/>
      <c r="L43" s="36">
        <f t="shared" ref="L43" si="8">L32+L42</f>
        <v>92.76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70</v>
      </c>
      <c r="L44" s="13"/>
    </row>
    <row r="45" spans="1:12" ht="1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>
      <c r="A49" s="15"/>
      <c r="B49" s="16"/>
      <c r="C49" s="17"/>
      <c r="D49" s="20" t="s">
        <v>24</v>
      </c>
      <c r="E49" s="97" t="s">
        <v>88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86</v>
      </c>
      <c r="L49" s="19"/>
    </row>
    <row r="50" spans="1:12" ht="15">
      <c r="A50" s="15"/>
      <c r="B50" s="16"/>
      <c r="C50" s="17"/>
      <c r="D50" s="89" t="s">
        <v>47</v>
      </c>
      <c r="E50" s="43" t="s">
        <v>89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90</v>
      </c>
      <c r="L50" s="19"/>
    </row>
    <row r="51" spans="1:12" ht="1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 t="shared" ref="G51:J51" si="9">SUM(G44:G50)</f>
        <v>16.532</v>
      </c>
      <c r="H51" s="74">
        <f>SUM(H44:H50)</f>
        <v>17.545999999999999</v>
      </c>
      <c r="I51" s="74">
        <f t="shared" si="9"/>
        <v>77.399000000000001</v>
      </c>
      <c r="J51" s="73">
        <f t="shared" si="9"/>
        <v>547</v>
      </c>
      <c r="K51" s="29"/>
      <c r="L51" s="73">
        <v>92.76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 t="shared" ref="G62:J62" si="12">G51+G61</f>
        <v>16.532</v>
      </c>
      <c r="H62" s="36">
        <f t="shared" si="12"/>
        <v>17.545999999999999</v>
      </c>
      <c r="I62" s="36">
        <f t="shared" si="12"/>
        <v>77.399000000000001</v>
      </c>
      <c r="J62" s="36">
        <f t="shared" si="12"/>
        <v>547</v>
      </c>
      <c r="K62" s="36"/>
      <c r="L62" s="36">
        <f t="shared" ref="L62" si="13">L51+L61</f>
        <v>92.76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90" t="s">
        <v>73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74</v>
      </c>
      <c r="L63" s="71"/>
    </row>
    <row r="64" spans="1:12" ht="1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>
      <c r="A65" s="15"/>
      <c r="B65" s="16"/>
      <c r="C65" s="17"/>
      <c r="D65" s="20" t="s">
        <v>20</v>
      </c>
      <c r="E65" s="43" t="s">
        <v>71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>
      <c r="A68" s="15"/>
      <c r="B68" s="16"/>
      <c r="C68" s="17"/>
      <c r="D68" s="20" t="s">
        <v>24</v>
      </c>
      <c r="E68" s="97" t="s">
        <v>91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 t="shared" ref="G81:J81" si="16">G70+G80</f>
        <v>19.928000000000001</v>
      </c>
      <c r="H81" s="36">
        <f t="shared" si="16"/>
        <v>20.54</v>
      </c>
      <c r="I81" s="36">
        <f t="shared" si="16"/>
        <v>69.807999999999993</v>
      </c>
      <c r="J81" s="36">
        <f t="shared" si="16"/>
        <v>548</v>
      </c>
      <c r="K81" s="36"/>
      <c r="L81" s="36">
        <f t="shared" ref="L81" si="17">L70+L80</f>
        <v>92.76</v>
      </c>
    </row>
    <row r="82" spans="1:12" ht="30">
      <c r="A82" s="109">
        <v>1</v>
      </c>
      <c r="B82" s="110">
        <v>5</v>
      </c>
      <c r="C82" s="111" t="s">
        <v>18</v>
      </c>
      <c r="D82" s="48" t="s">
        <v>19</v>
      </c>
      <c r="E82" s="69" t="s">
        <v>79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80</v>
      </c>
      <c r="L82" s="45"/>
    </row>
    <row r="83" spans="1:12" ht="15.7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76</v>
      </c>
      <c r="L83" s="46"/>
    </row>
    <row r="84" spans="1:12" ht="15.7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>
      <c r="A85" s="15"/>
      <c r="B85" s="16"/>
      <c r="C85" s="17"/>
      <c r="D85" s="20" t="s">
        <v>21</v>
      </c>
      <c r="E85" s="65" t="s">
        <v>75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>
      <c r="A88" s="15"/>
      <c r="B88" s="16"/>
      <c r="C88" s="17"/>
      <c r="D88" s="89" t="s">
        <v>47</v>
      </c>
      <c r="E88" s="43" t="s">
        <v>92</v>
      </c>
      <c r="F88" s="64">
        <v>30</v>
      </c>
      <c r="G88" s="67">
        <v>1.8460000000000001</v>
      </c>
      <c r="H88" s="64">
        <v>4.7709999999999999</v>
      </c>
      <c r="I88" s="67">
        <v>19.071999999999999</v>
      </c>
      <c r="J88" s="64">
        <v>127</v>
      </c>
      <c r="K88" s="63"/>
      <c r="L88" s="19"/>
    </row>
    <row r="89" spans="1:12" ht="15.75" customHeight="1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19.650000000000002</v>
      </c>
      <c r="H89" s="74">
        <f>SUM(H82:H88)</f>
        <v>20.709</v>
      </c>
      <c r="I89" s="74">
        <f>SUM(I82:I88)</f>
        <v>68.861000000000004</v>
      </c>
      <c r="J89" s="73">
        <f>SUM(J82:J88)</f>
        <v>558</v>
      </c>
      <c r="K89" s="29"/>
      <c r="L89" s="73">
        <v>92.76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 t="shared" ref="G100:J100" si="20">G89+G99</f>
        <v>19.650000000000002</v>
      </c>
      <c r="H100" s="36">
        <f t="shared" si="20"/>
        <v>20.709</v>
      </c>
      <c r="I100" s="36">
        <f t="shared" si="20"/>
        <v>68.861000000000004</v>
      </c>
      <c r="J100" s="36">
        <f t="shared" si="20"/>
        <v>558</v>
      </c>
      <c r="K100" s="36"/>
      <c r="L100" s="36">
        <f t="shared" ref="L100" si="21">L89+L99</f>
        <v>92.76</v>
      </c>
    </row>
    <row r="101" spans="1:12" ht="12.75" customHeight="1">
      <c r="A101" s="9">
        <v>1</v>
      </c>
      <c r="B101" s="10">
        <v>6</v>
      </c>
      <c r="C101" s="11" t="s">
        <v>18</v>
      </c>
      <c r="D101" s="48" t="s">
        <v>19</v>
      </c>
      <c r="E101" s="100" t="s">
        <v>93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>
      <c r="A102" s="15"/>
      <c r="B102" s="16"/>
      <c r="C102" s="17"/>
      <c r="D102" s="20" t="s">
        <v>19</v>
      </c>
      <c r="E102" s="43" t="s">
        <v>78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5">
      <c r="A103" s="15"/>
      <c r="B103" s="16"/>
      <c r="C103" s="17"/>
      <c r="D103" s="20" t="s">
        <v>20</v>
      </c>
      <c r="E103" s="43" t="s">
        <v>94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>
      <c r="A104" s="15"/>
      <c r="B104" s="16"/>
      <c r="C104" s="17"/>
      <c r="D104" s="20" t="s">
        <v>21</v>
      </c>
      <c r="E104" s="65" t="s">
        <v>75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 t="shared" ref="G119:J119" si="24">G108+G118</f>
        <v>15.700000000000001</v>
      </c>
      <c r="H119" s="36">
        <f t="shared" si="24"/>
        <v>15.980999999999998</v>
      </c>
      <c r="I119" s="36">
        <f t="shared" si="24"/>
        <v>67.288000000000011</v>
      </c>
      <c r="J119" s="36">
        <f t="shared" si="24"/>
        <v>478</v>
      </c>
      <c r="K119" s="36"/>
      <c r="L119" s="36">
        <f>L108+L118</f>
        <v>92.76</v>
      </c>
    </row>
    <row r="120" spans="1:12" ht="1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>
      <c r="A123" s="15"/>
      <c r="B123" s="16"/>
      <c r="C123" s="17"/>
      <c r="D123" s="20" t="s">
        <v>21</v>
      </c>
      <c r="E123" s="65" t="s">
        <v>75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>
      <c r="A125" s="15"/>
      <c r="B125" s="16"/>
      <c r="C125" s="17"/>
      <c r="D125" s="20" t="s">
        <v>24</v>
      </c>
      <c r="E125" s="97" t="s">
        <v>88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86</v>
      </c>
      <c r="L125" s="62"/>
    </row>
    <row r="126" spans="1:12" ht="1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 t="shared" ref="G138:J138" si="27">G127+G137</f>
        <v>19.392000000000003</v>
      </c>
      <c r="H138" s="36">
        <f t="shared" si="27"/>
        <v>18.132999999999999</v>
      </c>
      <c r="I138" s="36">
        <f t="shared" si="27"/>
        <v>75.254999999999995</v>
      </c>
      <c r="J138" s="36">
        <f t="shared" si="27"/>
        <v>545</v>
      </c>
      <c r="K138" s="36"/>
      <c r="L138" s="36">
        <f t="shared" ref="L138" si="28">L127+L137</f>
        <v>92.76</v>
      </c>
    </row>
    <row r="139" spans="1:12" ht="25.5">
      <c r="A139" s="37">
        <v>2</v>
      </c>
      <c r="B139" s="16">
        <v>2</v>
      </c>
      <c r="C139" s="11" t="s">
        <v>18</v>
      </c>
      <c r="D139" s="48" t="s">
        <v>19</v>
      </c>
      <c r="E139" s="100" t="s">
        <v>81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82</v>
      </c>
      <c r="L139" s="71"/>
    </row>
    <row r="140" spans="1:12" ht="1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20" t="s">
        <v>22</v>
      </c>
      <c r="E143" s="43" t="s">
        <v>72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 t="shared" ref="G157:J157" si="31">G146+G156</f>
        <v>19.934000000000001</v>
      </c>
      <c r="H157" s="36">
        <f t="shared" si="31"/>
        <v>19.662999999999997</v>
      </c>
      <c r="I157" s="36">
        <f t="shared" si="31"/>
        <v>67.533999999999992</v>
      </c>
      <c r="J157" s="36">
        <f t="shared" si="31"/>
        <v>532</v>
      </c>
      <c r="K157" s="36"/>
      <c r="L157" s="36">
        <f t="shared" ref="L157" si="32">L146+L156</f>
        <v>92.76</v>
      </c>
    </row>
    <row r="158" spans="1:12" ht="1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>
      <c r="A159" s="15"/>
      <c r="B159" s="16"/>
      <c r="C159" s="17"/>
      <c r="D159" s="20" t="s">
        <v>19</v>
      </c>
      <c r="E159" s="43" t="s">
        <v>78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>
      <c r="A164" s="15"/>
      <c r="B164" s="16"/>
      <c r="C164" s="17"/>
      <c r="D164" s="89" t="s">
        <v>47</v>
      </c>
      <c r="E164" s="43" t="s">
        <v>77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 t="shared" ref="G176:J176" si="35">G165+G175</f>
        <v>17.928999999999998</v>
      </c>
      <c r="H176" s="36">
        <f t="shared" si="35"/>
        <v>19.550999999999998</v>
      </c>
      <c r="I176" s="36">
        <f t="shared" si="35"/>
        <v>72.747</v>
      </c>
      <c r="J176" s="36">
        <f t="shared" si="35"/>
        <v>543</v>
      </c>
      <c r="K176" s="36"/>
      <c r="L176" s="36">
        <f t="shared" ref="L176" si="36">L165+L175</f>
        <v>92.76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>
      <c r="A180" s="15"/>
      <c r="B180" s="16"/>
      <c r="C180" s="17"/>
      <c r="D180" s="20" t="s">
        <v>21</v>
      </c>
      <c r="E180" s="65" t="s">
        <v>75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>
      <c r="A181" s="15"/>
      <c r="B181" s="16"/>
      <c r="C181" s="17"/>
      <c r="D181" s="20" t="s">
        <v>22</v>
      </c>
      <c r="E181" s="43" t="s">
        <v>83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20.628</v>
      </c>
      <c r="I195" s="36">
        <f t="shared" si="39"/>
        <v>81.975000000000009</v>
      </c>
      <c r="J195" s="36">
        <f t="shared" si="39"/>
        <v>583</v>
      </c>
      <c r="K195" s="36"/>
      <c r="L195" s="36">
        <f t="shared" ref="L195" si="40">L184+L194</f>
        <v>92.76</v>
      </c>
    </row>
    <row r="196" spans="1:12" ht="30">
      <c r="A196" s="9">
        <v>2</v>
      </c>
      <c r="B196" s="10">
        <v>5</v>
      </c>
      <c r="C196" s="11" t="s">
        <v>18</v>
      </c>
      <c r="D196" s="48" t="s">
        <v>19</v>
      </c>
      <c r="E196" s="90" t="s">
        <v>95</v>
      </c>
      <c r="F196" s="91">
        <v>90</v>
      </c>
      <c r="G196" s="92">
        <v>11.103</v>
      </c>
      <c r="H196" s="92">
        <v>6.008</v>
      </c>
      <c r="I196" s="92">
        <v>11.093</v>
      </c>
      <c r="J196" s="91">
        <v>143</v>
      </c>
      <c r="K196" s="80" t="s">
        <v>96</v>
      </c>
      <c r="L196" s="71"/>
    </row>
    <row r="197" spans="1:12" ht="1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>
      <c r="A199" s="15"/>
      <c r="B199" s="16"/>
      <c r="C199" s="17"/>
      <c r="D199" s="20" t="s">
        <v>21</v>
      </c>
      <c r="E199" s="65" t="s">
        <v>75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>
      <c r="A201" s="15"/>
      <c r="B201" s="16"/>
      <c r="C201" s="17"/>
      <c r="D201" s="20" t="s">
        <v>24</v>
      </c>
      <c r="E201" s="97" t="s">
        <v>91</v>
      </c>
      <c r="F201" s="98">
        <v>65</v>
      </c>
      <c r="G201" s="99">
        <v>0.54</v>
      </c>
      <c r="H201" s="99">
        <v>5.085</v>
      </c>
      <c r="I201" s="99">
        <v>1.71</v>
      </c>
      <c r="J201" s="98">
        <v>55</v>
      </c>
      <c r="K201" s="77" t="s">
        <v>48</v>
      </c>
      <c r="L201" s="62"/>
    </row>
    <row r="202" spans="1:12" ht="15">
      <c r="A202" s="15"/>
      <c r="B202" s="16"/>
      <c r="C202" s="17"/>
      <c r="D202" s="89" t="s">
        <v>47</v>
      </c>
      <c r="E202" s="43" t="s">
        <v>92</v>
      </c>
      <c r="F202" s="64">
        <v>30</v>
      </c>
      <c r="G202" s="67">
        <v>1.8460000000000001</v>
      </c>
      <c r="H202" s="64">
        <v>4.7709999999999999</v>
      </c>
      <c r="I202" s="67">
        <v>19.071999999999999</v>
      </c>
      <c r="J202" s="64">
        <v>127</v>
      </c>
      <c r="K202" s="63"/>
      <c r="L202" s="62"/>
    </row>
    <row r="203" spans="1:12" ht="15">
      <c r="A203" s="23"/>
      <c r="B203" s="24"/>
      <c r="C203" s="25"/>
      <c r="D203" s="26" t="s">
        <v>31</v>
      </c>
      <c r="E203" s="72"/>
      <c r="F203" s="73">
        <f>SUM(F196:F202)</f>
        <v>563</v>
      </c>
      <c r="G203" s="74">
        <f t="shared" ref="G203:I203" si="41">SUM(G196:G202)</f>
        <v>17.777999999999999</v>
      </c>
      <c r="H203" s="73">
        <f t="shared" si="41"/>
        <v>20.722999999999999</v>
      </c>
      <c r="I203" s="73">
        <f t="shared" si="41"/>
        <v>70.888000000000005</v>
      </c>
      <c r="J203" s="73">
        <f>SUM(J196:J202)</f>
        <v>547</v>
      </c>
      <c r="K203" s="75"/>
      <c r="L203" s="73">
        <v>92.76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563</v>
      </c>
      <c r="G214" s="36">
        <f t="shared" ref="G214:J214" si="45">G203+G213</f>
        <v>17.777999999999999</v>
      </c>
      <c r="H214" s="36">
        <f t="shared" si="45"/>
        <v>20.722999999999999</v>
      </c>
      <c r="I214" s="36">
        <f t="shared" si="45"/>
        <v>70.888000000000005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30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>
      <c r="A218" s="15"/>
      <c r="B218" s="16"/>
      <c r="C218" s="17"/>
      <c r="D218" s="20" t="s">
        <v>21</v>
      </c>
      <c r="E218" s="65" t="s">
        <v>75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>
      <c r="A220" s="15"/>
      <c r="B220" s="16"/>
      <c r="C220" s="17"/>
      <c r="D220" s="20" t="s">
        <v>24</v>
      </c>
      <c r="E220" s="97" t="s">
        <v>97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98</v>
      </c>
      <c r="L220" s="62"/>
    </row>
    <row r="221" spans="1:12" ht="15">
      <c r="A221" s="15"/>
      <c r="B221" s="16"/>
      <c r="C221" s="17"/>
      <c r="D221" s="89" t="s">
        <v>47</v>
      </c>
      <c r="E221" s="43" t="s">
        <v>77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 t="shared" ref="I222:J222" si="47">SUM(I215:I221)</f>
        <v>78.13</v>
      </c>
      <c r="J222" s="73">
        <f t="shared" si="47"/>
        <v>547</v>
      </c>
      <c r="K222" s="75"/>
      <c r="L222" s="73">
        <v>92.76</v>
      </c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668</v>
      </c>
      <c r="G233" s="40">
        <f t="shared" ref="G233:J233" si="51">G222+G232</f>
        <v>18.527000000000005</v>
      </c>
      <c r="H233" s="40">
        <f t="shared" si="51"/>
        <v>17.372999999999998</v>
      </c>
      <c r="I233" s="40">
        <f t="shared" si="51"/>
        <v>78.13</v>
      </c>
      <c r="J233" s="36">
        <f t="shared" si="51"/>
        <v>547</v>
      </c>
      <c r="K233" s="36"/>
      <c r="L233" s="36">
        <f t="shared" ref="L233" si="52">L222+L232</f>
        <v>92.76</v>
      </c>
    </row>
    <row r="234" spans="1:12" ht="13.5" thickBot="1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572.83333333333337</v>
      </c>
      <c r="G234" s="85">
        <f>(G119+G100+G81+G62+G43+G24+G233+G214+G195+G176+G157+G138)/12</f>
        <v>18.161333333333332</v>
      </c>
      <c r="H234" s="85">
        <f>(H119+H100+H81+H62+H43+H24+H233+H214+H195+H176+H157+H138)/12</f>
        <v>18.925916666666662</v>
      </c>
      <c r="I234" s="85">
        <f>(I119+I100+I81+I62+I43+I24+I233+I214+I195+I176+I157+I138)/12</f>
        <v>72.031166666666664</v>
      </c>
      <c r="J234" s="86">
        <f>(J119+J100+J81+J62+J43+J24+J233+J214+J195+J176+J157+J138)/12</f>
        <v>537.08333333333337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2025-08-06T11:03:19Z</cp:lastPrinted>
  <dcterms:created xsi:type="dcterms:W3CDTF">2022-05-16T14:23:56Z</dcterms:created>
  <dcterms:modified xsi:type="dcterms:W3CDTF">2026-04-05T13:38:47Z</dcterms:modified>
</cp:coreProperties>
</file>