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F196" i="1"/>
  <c r="H196" i="1"/>
  <c r="J196" i="1"/>
  <c r="L196" i="1"/>
  <c r="G196" i="1"/>
</calcChain>
</file>

<file path=xl/sharedStrings.xml><?xml version="1.0" encoding="utf-8"?>
<sst xmlns="http://schemas.openxmlformats.org/spreadsheetml/2006/main" count="276" uniqueCount="100">
  <si>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</si>
  <si>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</si>
  <si>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</si>
  <si>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</si>
  <si>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</si>
  <si>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</si>
  <si>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</si>
  <si>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</si>
  <si>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</si>
  <si>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</si>
  <si>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</si>
  <si>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</si>
  <si>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</si>
  <si>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</si>
  <si>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</si>
  <si>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</si>
  <si>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</si>
  <si>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</si>
  <si>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</si>
  <si>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</si>
  <si>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</si>
  <si>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</si>
  <si>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</si>
  <si>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</si>
  <si>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</si>
  <si>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</si>
  <si>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</si>
  <si>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</si>
  <si>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</si>
  <si>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</si>
  <si>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</si>
  <si>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</si>
  <si>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</si>
  <si>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</si>
  <si>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</si>
  <si>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</si>
  <si>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</si>
  <si>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</si>
  <si>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</si>
  <si>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"СОШ11" г Альметьевск Р.Т</t>
  </si>
  <si>
    <t>Директор Сош 11</t>
  </si>
  <si>
    <t xml:space="preserve">Беляева Р.Р 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</si>
  <si>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</si>
  <si>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</si>
  <si>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>Хлеб ржаной</t>
  </si>
  <si>
    <t>№379</t>
  </si>
  <si>
    <t>ттк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</si>
  <si>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</si>
  <si>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</si>
  <si>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</si>
  <si>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>салат</t>
  </si>
  <si>
    <t>Салат из моркови с яблоками</t>
  </si>
  <si>
    <t>№349</t>
  </si>
  <si>
    <t xml:space="preserve">Гуляш из говядины </t>
  </si>
  <si>
    <t>Каша гречневая рассыпчатая</t>
  </si>
  <si>
    <t>Чай с сахаром , лимоном.</t>
  </si>
  <si>
    <t xml:space="preserve">Сыр порционно </t>
  </si>
  <si>
    <t>Птица запеченная</t>
  </si>
  <si>
    <t xml:space="preserve">Пюре картофельное с маслом сливочным </t>
  </si>
  <si>
    <t xml:space="preserve">Хлеб пшеничный </t>
  </si>
  <si>
    <t>Свекла отварная дольками</t>
  </si>
  <si>
    <t>Напиток из свежих фруктов (75С)</t>
  </si>
  <si>
    <t>0.06</t>
  </si>
  <si>
    <t xml:space="preserve">Тефтели мясные в сметанно -томатном соусе </t>
  </si>
  <si>
    <t xml:space="preserve">гарнир </t>
  </si>
  <si>
    <t xml:space="preserve">Макаронные изделия отварные с маслом сливочным </t>
  </si>
  <si>
    <t xml:space="preserve">Компот из сухофруктрв ( 75С) </t>
  </si>
  <si>
    <t xml:space="preserve">закуска </t>
  </si>
  <si>
    <t>5.</t>
  </si>
  <si>
    <t>№279</t>
  </si>
  <si>
    <t>№203</t>
  </si>
  <si>
    <t>№15</t>
  </si>
  <si>
    <t>№312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</si>
  <si>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</si>
  <si>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</si>
  <si>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</t>
  </si>
  <si>
    <t>0.20</t>
  </si>
  <si>
    <t xml:space="preserve">Овощи тушенные с мясом </t>
  </si>
  <si>
    <t>Компот из сухофруктов (75С)</t>
  </si>
  <si>
    <t xml:space="preserve">Плоды и ягоды свежие (апельсины) </t>
  </si>
  <si>
    <t xml:space="preserve">Плов из говядины с рисовой крупой </t>
  </si>
  <si>
    <t>Плоды и ягоды свежие (яблоки)</t>
  </si>
  <si>
    <t xml:space="preserve">Чай с сахаром </t>
  </si>
  <si>
    <t xml:space="preserve">Котлета из мяса птицы с макаронными изделиями отварными , с маслом сливочным </t>
  </si>
  <si>
    <t xml:space="preserve">Какао с молоком </t>
  </si>
  <si>
    <t xml:space="preserve">салат </t>
  </si>
  <si>
    <t xml:space="preserve">Салат из моркови </t>
  </si>
  <si>
    <t xml:space="preserve">Биточки рыбные с картофельным пюре , с маслом сливочным </t>
  </si>
  <si>
    <t>Компот из свежих яблок (75С)</t>
  </si>
  <si>
    <t xml:space="preserve">Салат из отварной свеклы </t>
  </si>
  <si>
    <t>№52</t>
  </si>
  <si>
    <t>№342</t>
  </si>
  <si>
    <t>№382</t>
  </si>
  <si>
    <t>№265</t>
  </si>
  <si>
    <t>№376</t>
  </si>
  <si>
    <t xml:space="preserve">хим сост </t>
  </si>
  <si>
    <t>№143</t>
  </si>
  <si>
    <t>№260</t>
  </si>
  <si>
    <t>№171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</si>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</sst>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O186" sqref="O18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40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9" t="s">
        <v>41</v>
      </c>
      <c r="I2" s="60"/>
      <c r="J2" s="60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 t="s">
        <v>46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 t="s">
        <v>45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</v>
      </c>
      <c r="H9" s="43">
        <v>0</v>
      </c>
      <c r="I9" s="43">
        <v>12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81</v>
      </c>
      <c r="F10" s="43">
        <v>100</v>
      </c>
      <c r="G10" s="43">
        <v>0</v>
      </c>
      <c r="H10" s="43">
        <v>0</v>
      </c>
      <c r="I10" s="43">
        <v>10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77.760000000000005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15.75</v>
      </c>
      <c r="H13" s="19">
        <f t="shared" si="0"/>
        <v>14.55</v>
      </c>
      <c r="I13" s="19">
        <f t="shared" si="0"/>
        <v>67.400000000000006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545</v>
      </c>
      <c r="G24" s="32">
        <f t="shared" ref="G24:J24" si="4">G13+G23</f>
        <v>15.75</v>
      </c>
      <c r="H24" s="32">
        <f t="shared" si="4"/>
        <v>14.55</v>
      </c>
      <c r="I24" s="32">
        <f t="shared" si="4"/>
        <v>67.400000000000006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230</v>
      </c>
      <c r="G25" s="40">
        <v>11.45</v>
      </c>
      <c r="H25" s="40">
        <v>12.48</v>
      </c>
      <c r="I25" s="40">
        <v>31.32</v>
      </c>
      <c r="J25" s="40">
        <v>290</v>
      </c>
      <c r="K25" s="41" t="s">
        <v>46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0.66</v>
      </c>
      <c r="H27" s="43">
        <v>0.09</v>
      </c>
      <c r="I27" s="43">
        <v>22</v>
      </c>
      <c r="J27" s="43">
        <v>93</v>
      </c>
      <c r="K27" s="44" t="s">
        <v>52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1.98</v>
      </c>
      <c r="H28" s="43">
        <v>0.36</v>
      </c>
      <c r="I28" s="43">
        <v>12</v>
      </c>
      <c r="J28" s="43">
        <v>59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50</v>
      </c>
      <c r="E30" s="42" t="s">
        <v>51</v>
      </c>
      <c r="F30" s="43">
        <v>60</v>
      </c>
      <c r="G30" s="43">
        <v>0.64</v>
      </c>
      <c r="H30" s="43">
        <v>3.01</v>
      </c>
      <c r="I30" s="43">
        <v>5</v>
      </c>
      <c r="J30" s="43">
        <v>51</v>
      </c>
      <c r="K30" s="44"/>
      <c r="L30" s="43"/>
    </row>
    <row r="31" spans="1:12" ht="15" thickBot="1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>
        <v>77.760000000000005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15.94</v>
      </c>
      <c r="I32" s="19">
        <f t="shared" ref="I32" si="8">SUM(I25:I31)</f>
        <v>70.319999999999993</v>
      </c>
      <c r="J32" s="19">
        <f t="shared" ref="J32:L32" si="9">SUM(J25:J31)</f>
        <v>493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15.94</v>
      </c>
      <c r="I43" s="32">
        <f t="shared" ref="I43" si="16">I32+I42</f>
        <v>70.319999999999993</v>
      </c>
      <c r="J43" s="32">
        <f t="shared" ref="J43:L43" si="17">J32+J42</f>
        <v>493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100</v>
      </c>
      <c r="G44" s="40">
        <v>10.39</v>
      </c>
      <c r="H44" s="40">
        <v>15</v>
      </c>
      <c r="I44" s="40">
        <v>0</v>
      </c>
      <c r="J44" s="40">
        <v>221</v>
      </c>
      <c r="K44" s="41" t="s">
        <v>97</v>
      </c>
      <c r="L44" s="40"/>
    </row>
    <row r="45" spans="1:12" ht="14.4" x14ac:dyDescent="0.3">
      <c r="A45" s="23"/>
      <c r="B45" s="15"/>
      <c r="C45" s="11"/>
      <c r="D45" s="6" t="s">
        <v>29</v>
      </c>
      <c r="E45" s="42" t="s">
        <v>54</v>
      </c>
      <c r="F45" s="43">
        <v>150</v>
      </c>
      <c r="G45" s="43">
        <v>3.77</v>
      </c>
      <c r="H45" s="43">
        <v>2</v>
      </c>
      <c r="I45" s="43">
        <v>40</v>
      </c>
      <c r="J45" s="43">
        <v>214</v>
      </c>
      <c r="K45" s="44" t="s">
        <v>98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0.11</v>
      </c>
      <c r="H46" s="43">
        <v>0</v>
      </c>
      <c r="I46" s="43">
        <v>10</v>
      </c>
      <c r="J46" s="43">
        <v>41</v>
      </c>
      <c r="K46" s="44" t="s">
        <v>99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49</v>
      </c>
      <c r="F47" s="43">
        <v>50</v>
      </c>
      <c r="G47" s="43">
        <v>3.3</v>
      </c>
      <c r="H47" s="43">
        <v>0</v>
      </c>
      <c r="I47" s="43">
        <v>20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56</v>
      </c>
      <c r="F49" s="43">
        <v>10</v>
      </c>
      <c r="G49" s="43">
        <v>2.63</v>
      </c>
      <c r="H49" s="43">
        <v>3</v>
      </c>
      <c r="I49" s="43">
        <v>0</v>
      </c>
      <c r="J49" s="43">
        <v>34</v>
      </c>
      <c r="K49" s="44" t="s">
        <v>71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77.760000000000005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</v>
      </c>
      <c r="I51" s="19">
        <f t="shared" ref="I51" si="20">SUM(I44:I50)</f>
        <v>70</v>
      </c>
      <c r="J51" s="19">
        <f t="shared" ref="J51:L51" si="21">SUM(J44:J50)</f>
        <v>609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</v>
      </c>
      <c r="I62" s="32">
        <f t="shared" ref="I62" si="28">I51+I61</f>
        <v>70</v>
      </c>
      <c r="J62" s="32">
        <f t="shared" ref="J62:L62" si="29">J51+J61</f>
        <v>609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100</v>
      </c>
      <c r="G63" s="40">
        <v>11</v>
      </c>
      <c r="H63" s="40">
        <v>12.43</v>
      </c>
      <c r="I63" s="40">
        <v>9</v>
      </c>
      <c r="J63" s="40">
        <v>192</v>
      </c>
      <c r="K63" s="41" t="s">
        <v>46</v>
      </c>
      <c r="L63" s="40"/>
    </row>
    <row r="64" spans="1:12" ht="14.4" x14ac:dyDescent="0.3">
      <c r="A64" s="23"/>
      <c r="B64" s="15"/>
      <c r="C64" s="11"/>
      <c r="D64" s="6" t="s">
        <v>29</v>
      </c>
      <c r="E64" s="42" t="s">
        <v>58</v>
      </c>
      <c r="F64" s="43">
        <v>153</v>
      </c>
      <c r="G64" s="43">
        <v>4</v>
      </c>
      <c r="H64" s="43">
        <v>6.25</v>
      </c>
      <c r="I64" s="43">
        <v>21</v>
      </c>
      <c r="J64" s="43">
        <v>150</v>
      </c>
      <c r="K64" s="44" t="s">
        <v>72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0</v>
      </c>
      <c r="H65" s="43">
        <v>0.17</v>
      </c>
      <c r="I65" s="43">
        <v>21</v>
      </c>
      <c r="J65" s="43">
        <v>103</v>
      </c>
      <c r="K65" s="44" t="s">
        <v>46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59</v>
      </c>
      <c r="F66" s="43">
        <v>30</v>
      </c>
      <c r="G66" s="43">
        <v>2</v>
      </c>
      <c r="H66" s="43">
        <v>0.24</v>
      </c>
      <c r="I66" s="43">
        <v>14</v>
      </c>
      <c r="J66" s="43">
        <v>70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49</v>
      </c>
      <c r="F68" s="43">
        <v>30</v>
      </c>
      <c r="G68" s="43">
        <v>1</v>
      </c>
      <c r="H68" s="43">
        <v>0.36</v>
      </c>
      <c r="I68" s="43">
        <v>12</v>
      </c>
      <c r="J68" s="43">
        <v>59</v>
      </c>
      <c r="K68" s="44"/>
      <c r="L68" s="43"/>
    </row>
    <row r="69" spans="1:12" ht="14.4" x14ac:dyDescent="0.3">
      <c r="A69" s="23"/>
      <c r="B69" s="15"/>
      <c r="C69" s="11"/>
      <c r="D69" s="6" t="s">
        <v>26</v>
      </c>
      <c r="E69" s="42" t="s">
        <v>60</v>
      </c>
      <c r="F69" s="43">
        <v>60</v>
      </c>
      <c r="G69" s="43">
        <v>1</v>
      </c>
      <c r="H69" s="43" t="s">
        <v>62</v>
      </c>
      <c r="I69" s="43">
        <v>6</v>
      </c>
      <c r="J69" s="43">
        <v>29</v>
      </c>
      <c r="K69" s="44"/>
      <c r="L69" s="43">
        <v>77.760000000000005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</v>
      </c>
      <c r="H70" s="19">
        <f t="shared" ref="H70" si="31">SUM(H63:H69)</f>
        <v>19.45</v>
      </c>
      <c r="I70" s="19">
        <f t="shared" ref="I70" si="32">SUM(I63:I69)</f>
        <v>83</v>
      </c>
      <c r="J70" s="19">
        <f t="shared" ref="J70:L70" si="33">SUM(J63:J69)</f>
        <v>603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573</v>
      </c>
      <c r="G81" s="32">
        <f t="shared" ref="G81" si="38">G70+G80</f>
        <v>19</v>
      </c>
      <c r="H81" s="32">
        <f t="shared" ref="H81" si="39">H70+H80</f>
        <v>19.45</v>
      </c>
      <c r="I81" s="32">
        <f t="shared" ref="I81" si="40">I70+I80</f>
        <v>83</v>
      </c>
      <c r="J81" s="32">
        <f t="shared" ref="J81:L81" si="41">J70+J80</f>
        <v>603</v>
      </c>
      <c r="K81" s="32"/>
      <c r="L81" s="32">
        <f t="shared" si="41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100</v>
      </c>
      <c r="G82" s="40">
        <v>7</v>
      </c>
      <c r="H82" s="40">
        <v>11</v>
      </c>
      <c r="I82" s="40">
        <v>8.36</v>
      </c>
      <c r="J82" s="40">
        <v>144</v>
      </c>
      <c r="K82" s="41" t="s">
        <v>69</v>
      </c>
      <c r="L82" s="40"/>
    </row>
    <row r="83" spans="1:12" ht="14.4" x14ac:dyDescent="0.3">
      <c r="A83" s="23"/>
      <c r="B83" s="15"/>
      <c r="C83" s="11"/>
      <c r="D83" s="6" t="s">
        <v>64</v>
      </c>
      <c r="E83" s="42" t="s">
        <v>65</v>
      </c>
      <c r="F83" s="43">
        <v>185</v>
      </c>
      <c r="G83" s="52" t="s">
        <v>68</v>
      </c>
      <c r="H83" s="43">
        <v>3.62</v>
      </c>
      <c r="I83" s="43">
        <v>31.96</v>
      </c>
      <c r="J83" s="43">
        <v>176.1</v>
      </c>
      <c r="K83" s="44" t="s">
        <v>70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66</v>
      </c>
      <c r="F84" s="43">
        <v>200</v>
      </c>
      <c r="G84" s="43">
        <v>0.66</v>
      </c>
      <c r="H84" s="43">
        <v>0.09</v>
      </c>
      <c r="I84" s="43">
        <v>22</v>
      </c>
      <c r="J84" s="43">
        <v>92.8</v>
      </c>
      <c r="K84" s="44" t="s">
        <v>52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59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67</v>
      </c>
      <c r="E87" s="42" t="s">
        <v>56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 t="s">
        <v>71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77.760000000000005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15.030000000000001</v>
      </c>
      <c r="H89" s="19">
        <f t="shared" ref="H89" si="43">SUM(H82:H88)</f>
        <v>19.060000000000002</v>
      </c>
      <c r="I89" s="19">
        <f t="shared" ref="I89" si="44">SUM(I82:I88)</f>
        <v>84.460000000000008</v>
      </c>
      <c r="J89" s="19">
        <f t="shared" ref="J89:L89" si="45">SUM(J82:J88)</f>
        <v>570.15000000000009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545</v>
      </c>
      <c r="G100" s="32">
        <f t="shared" ref="G100" si="50">G89+G99</f>
        <v>15.030000000000001</v>
      </c>
      <c r="H100" s="32">
        <f t="shared" ref="H100" si="51">H89+H99</f>
        <v>19.060000000000002</v>
      </c>
      <c r="I100" s="32">
        <f t="shared" ref="I100" si="52">I89+I99</f>
        <v>84.460000000000008</v>
      </c>
      <c r="J100" s="32">
        <f t="shared" ref="J100:L100" si="53">J89+J99</f>
        <v>570.15000000000009</v>
      </c>
      <c r="K100" s="32"/>
      <c r="L100" s="32">
        <f t="shared" si="53"/>
        <v>77.760000000000005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73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 t="s">
        <v>46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74</v>
      </c>
      <c r="F103" s="43">
        <v>200</v>
      </c>
      <c r="G103" s="43">
        <v>0.24</v>
      </c>
      <c r="H103" s="43">
        <v>0.24</v>
      </c>
      <c r="I103" s="43">
        <v>12.43</v>
      </c>
      <c r="J103" s="43">
        <v>54.2</v>
      </c>
      <c r="K103" s="44" t="s">
        <v>94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59</v>
      </c>
      <c r="F104" s="43">
        <v>25</v>
      </c>
      <c r="G104" s="43">
        <v>1.9</v>
      </c>
      <c r="H104" s="43" t="s">
        <v>76</v>
      </c>
      <c r="I104" s="43">
        <v>12.3</v>
      </c>
      <c r="J104" s="43">
        <v>58.75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75</v>
      </c>
      <c r="E106" s="42" t="s">
        <v>49</v>
      </c>
      <c r="F106" s="43">
        <v>30</v>
      </c>
      <c r="G106" s="43">
        <v>1.98</v>
      </c>
      <c r="H106" s="43">
        <v>0.36</v>
      </c>
      <c r="I106" s="43">
        <v>11.88</v>
      </c>
      <c r="J106" s="43">
        <v>59.4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77.760000000000005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18.729999999999997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18.729999999999997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77.760000000000005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200</v>
      </c>
      <c r="G120" s="40">
        <v>12.48</v>
      </c>
      <c r="H120" s="40">
        <v>15.68</v>
      </c>
      <c r="I120" s="40">
        <v>19.34</v>
      </c>
      <c r="J120" s="40">
        <v>271.5</v>
      </c>
      <c r="K120" s="41" t="s">
        <v>96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78</v>
      </c>
      <c r="F122" s="43">
        <v>200</v>
      </c>
      <c r="G122" s="43">
        <v>0.66</v>
      </c>
      <c r="H122" s="43">
        <v>0.09</v>
      </c>
      <c r="I122" s="43">
        <v>22</v>
      </c>
      <c r="J122" s="43">
        <v>92.8</v>
      </c>
      <c r="K122" s="44" t="s">
        <v>52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49</v>
      </c>
      <c r="F123" s="43">
        <v>20</v>
      </c>
      <c r="G123" s="43">
        <v>1.32</v>
      </c>
      <c r="H123" s="43">
        <v>0.24</v>
      </c>
      <c r="I123" s="43">
        <v>8</v>
      </c>
      <c r="J123" s="43">
        <v>39.6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79</v>
      </c>
      <c r="F124" s="43">
        <v>180</v>
      </c>
      <c r="G124" s="43">
        <v>1.62</v>
      </c>
      <c r="H124" s="43">
        <v>0.36</v>
      </c>
      <c r="I124" s="43">
        <v>14.58</v>
      </c>
      <c r="J124" s="43">
        <v>77.400000000000006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77.760000000000005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16.080000000000002</v>
      </c>
      <c r="H127" s="19">
        <f t="shared" si="62"/>
        <v>16.369999999999997</v>
      </c>
      <c r="I127" s="19">
        <f t="shared" si="62"/>
        <v>63.92</v>
      </c>
      <c r="J127" s="19">
        <f t="shared" si="62"/>
        <v>481.30000000000007</v>
      </c>
      <c r="K127" s="25"/>
      <c r="L127" s="19">
        <f t="shared" ref="L127" si="63">SUM(L120:L126)</f>
        <v>77.760000000000005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600</v>
      </c>
      <c r="G138" s="32">
        <f t="shared" ref="G138" si="66">G127+G137</f>
        <v>16.080000000000002</v>
      </c>
      <c r="H138" s="32">
        <f t="shared" ref="H138" si="67">H127+H137</f>
        <v>16.369999999999997</v>
      </c>
      <c r="I138" s="32">
        <f t="shared" ref="I138" si="68">I127+I137</f>
        <v>63.92</v>
      </c>
      <c r="J138" s="32">
        <f t="shared" ref="J138:L138" si="69">J127+J137</f>
        <v>481.30000000000007</v>
      </c>
      <c r="K138" s="32"/>
      <c r="L138" s="32">
        <f t="shared" si="69"/>
        <v>77.760000000000005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80</v>
      </c>
      <c r="F139" s="40">
        <v>200</v>
      </c>
      <c r="G139" s="40">
        <v>15.95</v>
      </c>
      <c r="H139" s="40">
        <v>19.55</v>
      </c>
      <c r="I139" s="40">
        <v>39.75</v>
      </c>
      <c r="J139" s="40">
        <v>408.42</v>
      </c>
      <c r="K139" s="41" t="s">
        <v>93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82</v>
      </c>
      <c r="F141" s="43">
        <v>200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 t="s">
        <v>94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59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 t="s">
        <v>95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81</v>
      </c>
      <c r="F143" s="43">
        <v>100</v>
      </c>
      <c r="G143" s="43">
        <v>0.4</v>
      </c>
      <c r="H143" s="43">
        <v>0.4</v>
      </c>
      <c r="I143" s="43">
        <v>10</v>
      </c>
      <c r="J143" s="43">
        <v>47</v>
      </c>
      <c r="K143" s="44"/>
      <c r="L143" s="43"/>
    </row>
    <row r="144" spans="1:12" ht="14.4" x14ac:dyDescent="0.3">
      <c r="A144" s="23"/>
      <c r="B144" s="15"/>
      <c r="C144" s="11"/>
      <c r="D144" s="6" t="s">
        <v>75</v>
      </c>
      <c r="E144" s="42" t="s">
        <v>49</v>
      </c>
      <c r="F144" s="43">
        <v>20</v>
      </c>
      <c r="G144" s="43">
        <v>1.32</v>
      </c>
      <c r="H144" s="43">
        <v>0.24</v>
      </c>
      <c r="I144" s="43">
        <v>8</v>
      </c>
      <c r="J144" s="43">
        <v>39.6</v>
      </c>
      <c r="K144" s="44" t="s">
        <v>95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77.760000000000005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19.639999999999997</v>
      </c>
      <c r="H146" s="19">
        <f t="shared" si="70"/>
        <v>20.409999999999997</v>
      </c>
      <c r="I146" s="19">
        <f t="shared" si="70"/>
        <v>80.06</v>
      </c>
      <c r="J146" s="19">
        <f t="shared" si="70"/>
        <v>593.7700000000001</v>
      </c>
      <c r="K146" s="25"/>
      <c r="L146" s="19">
        <f t="shared" ref="L146" si="71">SUM(L139:L145)</f>
        <v>77.760000000000005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545</v>
      </c>
      <c r="G157" s="32">
        <f t="shared" ref="G157" si="74">G146+G156</f>
        <v>19.639999999999997</v>
      </c>
      <c r="H157" s="32">
        <f t="shared" ref="H157" si="75">H146+H156</f>
        <v>20.409999999999997</v>
      </c>
      <c r="I157" s="32">
        <f t="shared" ref="I157" si="76">I146+I156</f>
        <v>80.06</v>
      </c>
      <c r="J157" s="32">
        <f t="shared" ref="J157:L157" si="77">J146+J156</f>
        <v>593.7700000000001</v>
      </c>
      <c r="K157" s="32"/>
      <c r="L157" s="32">
        <f t="shared" si="77"/>
        <v>77.760000000000005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83</v>
      </c>
      <c r="F158" s="40">
        <v>230</v>
      </c>
      <c r="G158" s="40">
        <v>11.45</v>
      </c>
      <c r="H158" s="40">
        <v>12.46</v>
      </c>
      <c r="I158" s="40">
        <v>31.32</v>
      </c>
      <c r="J158" s="40">
        <v>289.95</v>
      </c>
      <c r="K158" s="41" t="s">
        <v>46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84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 t="s">
        <v>92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59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85</v>
      </c>
      <c r="E163" s="42" t="s">
        <v>86</v>
      </c>
      <c r="F163" s="43">
        <v>60</v>
      </c>
      <c r="G163" s="43">
        <v>0.74</v>
      </c>
      <c r="H163" s="43">
        <v>0.06</v>
      </c>
      <c r="I163" s="43">
        <v>9.98</v>
      </c>
      <c r="J163" s="43">
        <v>49.02</v>
      </c>
      <c r="K163" s="44" t="s">
        <v>46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77.760000000000005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16.049999999999997</v>
      </c>
      <c r="H165" s="19">
        <f t="shared" si="78"/>
        <v>16.299999999999997</v>
      </c>
      <c r="I165" s="19">
        <f t="shared" si="78"/>
        <v>63.66</v>
      </c>
      <c r="J165" s="19">
        <f t="shared" si="78"/>
        <v>488.06999999999994</v>
      </c>
      <c r="K165" s="25"/>
      <c r="L165" s="19">
        <f t="shared" ref="L165" si="79">SUM(L158:L164)</f>
        <v>77.760000000000005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520</v>
      </c>
      <c r="G176" s="32">
        <f t="shared" ref="G176" si="82">G165+G175</f>
        <v>16.049999999999997</v>
      </c>
      <c r="H176" s="32">
        <f t="shared" ref="H176" si="83">H165+H175</f>
        <v>16.299999999999997</v>
      </c>
      <c r="I176" s="32">
        <f t="shared" ref="I176" si="84">I165+I175</f>
        <v>63.66</v>
      </c>
      <c r="J176" s="32">
        <f t="shared" ref="J176:L176" si="85">J165+J175</f>
        <v>488.06999999999994</v>
      </c>
      <c r="K176" s="32"/>
      <c r="L176" s="32">
        <f t="shared" si="85"/>
        <v>77.760000000000005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87</v>
      </c>
      <c r="F177" s="40">
        <v>228</v>
      </c>
      <c r="G177" s="40">
        <v>12.24</v>
      </c>
      <c r="H177" s="40">
        <v>12.49</v>
      </c>
      <c r="I177" s="40">
        <v>31.49</v>
      </c>
      <c r="J177" s="40">
        <v>290.55</v>
      </c>
      <c r="K177" s="41" t="s">
        <v>46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88</v>
      </c>
      <c r="F179" s="43">
        <v>200</v>
      </c>
      <c r="G179" s="43">
        <v>0.16</v>
      </c>
      <c r="H179" s="43">
        <v>0.16</v>
      </c>
      <c r="I179" s="43">
        <v>17.899999999999999</v>
      </c>
      <c r="J179" s="43">
        <v>74.599999999999994</v>
      </c>
      <c r="K179" s="44" t="s">
        <v>91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59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85</v>
      </c>
      <c r="E182" s="42" t="s">
        <v>89</v>
      </c>
      <c r="F182" s="43">
        <v>60</v>
      </c>
      <c r="G182" s="43">
        <v>0.84</v>
      </c>
      <c r="H182" s="43">
        <v>3.61</v>
      </c>
      <c r="I182" s="43">
        <v>4.96</v>
      </c>
      <c r="J182" s="43">
        <v>55.68</v>
      </c>
      <c r="K182" s="44" t="s">
        <v>90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77.760000000000005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518</v>
      </c>
      <c r="G184" s="19">
        <f t="shared" ref="G184:J184" si="86">SUM(G177:G183)</f>
        <v>15.52</v>
      </c>
      <c r="H184" s="19">
        <f t="shared" si="86"/>
        <v>16.5</v>
      </c>
      <c r="I184" s="19">
        <f t="shared" si="86"/>
        <v>69.11</v>
      </c>
      <c r="J184" s="19">
        <f t="shared" si="86"/>
        <v>491.33</v>
      </c>
      <c r="K184" s="25"/>
      <c r="L184" s="19">
        <f t="shared" ref="L184" si="87">SUM(L177:L183)</f>
        <v>77.760000000000005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518</v>
      </c>
      <c r="G195" s="32">
        <f t="shared" ref="G195" si="90">G184+G194</f>
        <v>15.52</v>
      </c>
      <c r="H195" s="32">
        <f t="shared" ref="H195" si="91">H184+H194</f>
        <v>16.5</v>
      </c>
      <c r="I195" s="32">
        <f t="shared" ref="I195" si="92">I184+I194</f>
        <v>69.11</v>
      </c>
      <c r="J195" s="32">
        <f t="shared" ref="J195:L195" si="93">J184+J194</f>
        <v>491.33</v>
      </c>
      <c r="K195" s="32"/>
      <c r="L195" s="32">
        <f t="shared" si="93"/>
        <v>77.760000000000005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537.6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17.214000000000002</v>
      </c>
      <c r="H196" s="34">
        <f t="shared" si="94"/>
        <v>17.731000000000002</v>
      </c>
      <c r="I196" s="34">
        <f t="shared" si="94"/>
        <v>73.152000000000001</v>
      </c>
      <c r="J196" s="34">
        <f t="shared" si="94"/>
        <v>537.99199999999996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77.760000000000005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2026-01-19T05:50:05Z</dcterms:modified>
</cp:coreProperties>
</file>