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6900" activeTab="1"/>
  </bookViews>
  <sheets>
    <sheet name="29.11" sheetId="1" r:id="rId1"/>
    <sheet name="28.11" sheetId="2" r:id="rId2"/>
    <sheet name="30.11" sheetId="3" r:id="rId3"/>
    <sheet name="1.12" sheetId="4" r:id="rId4"/>
    <sheet name="2.12" sheetId="5" r:id="rId5"/>
    <sheet name="5.12" sheetId="6" r:id="rId6"/>
    <sheet name="6.12" sheetId="7" r:id="rId7"/>
    <sheet name="7.12" sheetId="8" r:id="rId8"/>
    <sheet name="8.12" sheetId="11" r:id="rId9"/>
    <sheet name="9.12" sheetId="12" r:id="rId10"/>
  </sheets>
  <externalReferences>
    <externalReference r:id="rId11"/>
    <externalReference r:id="rId12"/>
    <externalReference r:id="rId1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2"/>
  <c r="I11"/>
  <c r="H11"/>
  <c r="G11"/>
  <c r="E11"/>
  <c r="J10"/>
  <c r="I10"/>
  <c r="H10"/>
  <c r="G10"/>
  <c r="E10"/>
  <c r="D10"/>
  <c r="J9"/>
  <c r="I9"/>
  <c r="H9"/>
  <c r="G9"/>
  <c r="E9"/>
  <c r="D9"/>
  <c r="J8"/>
  <c r="I8"/>
  <c r="H8"/>
  <c r="G8"/>
  <c r="E8"/>
  <c r="D8"/>
  <c r="J7"/>
  <c r="I7"/>
  <c r="H7"/>
  <c r="G7"/>
  <c r="E7"/>
  <c r="D7"/>
  <c r="J6"/>
  <c r="I6"/>
  <c r="H6"/>
  <c r="G6"/>
  <c r="E6"/>
  <c r="D6"/>
  <c r="J5"/>
  <c r="I5"/>
  <c r="H5"/>
  <c r="G5"/>
  <c r="E5"/>
  <c r="D5"/>
  <c r="I8" i="11"/>
  <c r="J11"/>
  <c r="I11"/>
  <c r="H11"/>
  <c r="G11"/>
  <c r="E11"/>
  <c r="J10"/>
  <c r="I10"/>
  <c r="H10"/>
  <c r="G10"/>
  <c r="E10"/>
  <c r="D10"/>
  <c r="J9"/>
  <c r="I9"/>
  <c r="H9"/>
  <c r="G9"/>
  <c r="E9"/>
  <c r="D9"/>
  <c r="J8"/>
  <c r="H8"/>
  <c r="G8"/>
  <c r="E8"/>
  <c r="D8"/>
  <c r="J7"/>
  <c r="I7"/>
  <c r="H7"/>
  <c r="G7"/>
  <c r="E7"/>
  <c r="D7"/>
  <c r="J6"/>
  <c r="I6"/>
  <c r="H6"/>
  <c r="G6"/>
  <c r="E6"/>
  <c r="D6"/>
  <c r="J5"/>
  <c r="I5"/>
  <c r="H5"/>
  <c r="G5"/>
  <c r="E5"/>
  <c r="D5"/>
  <c r="J4"/>
  <c r="I4"/>
  <c r="H4"/>
  <c r="G4"/>
  <c r="E4"/>
  <c r="D4"/>
  <c r="J11" i="8" l="1"/>
  <c r="I11"/>
  <c r="H11"/>
  <c r="F11"/>
  <c r="E11"/>
  <c r="D11"/>
  <c r="J10"/>
  <c r="I10"/>
  <c r="H10"/>
  <c r="E10"/>
  <c r="J9"/>
  <c r="I9"/>
  <c r="H9"/>
  <c r="E9"/>
  <c r="J8"/>
  <c r="I8"/>
  <c r="H8"/>
  <c r="E8"/>
  <c r="J6"/>
  <c r="I6"/>
  <c r="H6"/>
  <c r="G6"/>
  <c r="E6"/>
  <c r="J5"/>
  <c r="I5"/>
  <c r="H5"/>
  <c r="G5"/>
  <c r="E5"/>
  <c r="J11" i="7" l="1"/>
  <c r="I11"/>
  <c r="H11"/>
  <c r="G11"/>
  <c r="F11"/>
  <c r="E11"/>
  <c r="J10"/>
  <c r="I10"/>
  <c r="H10"/>
  <c r="G10"/>
  <c r="E10"/>
  <c r="D10"/>
  <c r="J9"/>
  <c r="I9"/>
  <c r="H9"/>
  <c r="G9"/>
  <c r="E9"/>
  <c r="D9"/>
  <c r="J8"/>
  <c r="I8"/>
  <c r="H8"/>
  <c r="G8"/>
  <c r="E8"/>
  <c r="D8"/>
  <c r="J7"/>
  <c r="I7"/>
  <c r="H7"/>
  <c r="G7"/>
  <c r="E7"/>
  <c r="D7"/>
  <c r="J6"/>
  <c r="I6"/>
  <c r="H6"/>
  <c r="G6"/>
  <c r="E6"/>
  <c r="D6"/>
  <c r="J5"/>
  <c r="I5"/>
  <c r="H5"/>
  <c r="G5"/>
  <c r="E5"/>
  <c r="D5"/>
</calcChain>
</file>

<file path=xl/sharedStrings.xml><?xml version="1.0" encoding="utf-8"?>
<sst xmlns="http://schemas.openxmlformats.org/spreadsheetml/2006/main" count="226" uniqueCount="73">
  <si>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</si>
  <si>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</si>
  <si>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</si>
  <si>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</si>
  <si>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</si>
  <si>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</si>
  <si>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</si>
  <si>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</si>
  <si>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</si>
  <si>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</si>
  <si>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</si>
  <si>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</si>
  <si>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</si>
  <si>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овощи</t>
  </si>
  <si>
    <t>Плоды свежие (яблоки)</t>
  </si>
  <si>
    <t>Блинчики со сгущенным молоком</t>
  </si>
  <si>
    <t>45/10</t>
  </si>
  <si>
    <t>гарнир</t>
  </si>
  <si>
    <t>Рагу из птицы</t>
  </si>
  <si>
    <t>40/120</t>
  </si>
  <si>
    <t>гор.напиток</t>
  </si>
  <si>
    <t>Напиток лимоны</t>
  </si>
  <si>
    <t>200</t>
  </si>
  <si>
    <t>хлеб</t>
  </si>
  <si>
    <t>ражано-пшеничный</t>
  </si>
  <si>
    <t>20</t>
  </si>
  <si>
    <t>пшеничный</t>
  </si>
  <si>
    <t>МБОУ "Школа №127"</t>
  </si>
  <si>
    <t>Салат из белокачанной капусты</t>
  </si>
  <si>
    <t>гор. блюдо</t>
  </si>
  <si>
    <t xml:space="preserve">Тефтели из говядины в соусе томатном </t>
  </si>
  <si>
    <t>70/40</t>
  </si>
  <si>
    <t>Каша гречневая рассыпчатая</t>
  </si>
  <si>
    <t>150</t>
  </si>
  <si>
    <t>чай с сахаром</t>
  </si>
  <si>
    <t>200/8</t>
  </si>
  <si>
    <t>Печенье сдобное "Шоколадное"</t>
  </si>
  <si>
    <t>2шт/30</t>
  </si>
  <si>
    <t>ржано-пшеничный</t>
  </si>
  <si>
    <t>30.11.22.</t>
  </si>
  <si>
    <t>закуска</t>
  </si>
  <si>
    <t>Плоды свежие ( яблоки)</t>
  </si>
  <si>
    <t>Салат из моркови</t>
  </si>
  <si>
    <t>Котлеты" Пожарские"  с соусом томатным</t>
  </si>
  <si>
    <t>Макаронные изделия отварные</t>
  </si>
  <si>
    <t>напиток</t>
  </si>
  <si>
    <t xml:space="preserve">хлеб ржано- пшеничный </t>
  </si>
  <si>
    <t>хлеб пшеничный</t>
  </si>
  <si>
    <t>МБОУ "Школа№127"</t>
  </si>
  <si>
    <t>Обед</t>
  </si>
  <si>
    <t>Плоды свежие (яблоки</t>
  </si>
  <si>
    <t>Салат из свеклы отварной с маслом</t>
  </si>
  <si>
    <t>1 блюдо</t>
  </si>
  <si>
    <t>Плов с птицей</t>
  </si>
  <si>
    <t>ттк 2021</t>
  </si>
  <si>
    <t>Напиток из шиповника</t>
  </si>
  <si>
    <t>Печенье сдобное "Американер с кунжутом"</t>
  </si>
  <si>
    <t>1шт./15</t>
  </si>
  <si>
    <t>хлеб ржано-пшеничный</t>
  </si>
  <si>
    <t>Ежики мясные с рисом в соусе томатном</t>
  </si>
  <si>
    <t>60/40</t>
  </si>
  <si>
    <t>Пюре картофельное</t>
  </si>
  <si>
    <t>Компот из замороженной вишни</t>
  </si>
  <si>
    <t>0.03</t>
  </si>
  <si>
    <t>Салат из моркови с яблоками</t>
  </si>
  <si>
    <t xml:space="preserve">Итого </t>
  </si>
  <si>
    <t xml:space="preserve">Салат из моркови </t>
  </si>
  <si>
    <t>Плов с говядиной</t>
  </si>
  <si>
    <t>Чай с сахаром, лимоном</t>
  </si>
  <si>
    <t>Хлеб ржано - пшеничный</t>
  </si>
  <si>
    <t xml:space="preserve">Хлеб пшеничный </t>
  </si>
  <si>
    <t>Итого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</si>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</sst>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6" xfId="0" applyFont="1" applyBorder="1"/>
    <xf numFmtId="0" fontId="2" fillId="0" borderId="15" xfId="0" applyFont="1" applyBorder="1"/>
    <xf numFmtId="0" fontId="0" fillId="0" borderId="17" xfId="0" applyBorder="1"/>
    <xf numFmtId="1" fontId="2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17" fontId="2" fillId="3" borderId="1" xfId="0" applyNumberFormat="1" applyFon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21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0" borderId="22" xfId="0" applyBorder="1"/>
    <xf numFmtId="0" fontId="0" fillId="0" borderId="23" xfId="0" applyBorder="1"/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0" borderId="3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2" fontId="6" fillId="2" borderId="8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7" fontId="0" fillId="3" borderId="1" xfId="0" applyNumberFormat="1" applyFill="1" applyBorder="1" applyProtection="1"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2" fontId="2" fillId="2" borderId="14" xfId="0" applyNumberFormat="1" applyFont="1" applyFill="1" applyBorder="1" applyAlignment="1" applyProtection="1">
      <alignment vertical="top"/>
      <protection locked="0"/>
    </xf>
    <xf numFmtId="1" fontId="2" fillId="2" borderId="14" xfId="0" applyNumberFormat="1" applyFont="1" applyFill="1" applyBorder="1" applyAlignment="1" applyProtection="1">
      <alignment vertical="top"/>
      <protection locked="0"/>
    </xf>
    <xf numFmtId="0" fontId="2" fillId="2" borderId="6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2" borderId="30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29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vertical="top"/>
    </xf>
    <xf numFmtId="0" fontId="2" fillId="2" borderId="14" xfId="0" applyFont="1" applyFill="1" applyBorder="1" applyAlignment="1" applyProtection="1">
      <alignment vertical="top"/>
      <protection locked="0"/>
    </xf>
    <xf numFmtId="2" fontId="0" fillId="0" borderId="1" xfId="0" applyNumberFormat="1" applyBorder="1" applyAlignment="1">
      <alignment vertical="top"/>
    </xf>
    <xf numFmtId="1" fontId="0" fillId="0" borderId="1" xfId="0" applyNumberFormat="1" applyBorder="1" applyAlignment="1">
      <alignment vertical="top"/>
    </xf>
    <xf numFmtId="0" fontId="0" fillId="0" borderId="17" xfId="0" applyBorder="1" applyAlignment="1">
      <alignment vertical="top"/>
    </xf>
    <xf numFmtId="0" fontId="1" fillId="2" borderId="8" xfId="0" applyFont="1" applyFill="1" applyBorder="1" applyAlignment="1" applyProtection="1">
      <alignment vertical="top"/>
      <protection locked="0"/>
    </xf>
    <xf numFmtId="0" fontId="2" fillId="0" borderId="1" xfId="0" applyFont="1" applyBorder="1"/>
    <xf numFmtId="0" fontId="3" fillId="2" borderId="30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1" fontId="5" fillId="2" borderId="8" xfId="0" applyNumberFormat="1" applyFont="1" applyFill="1" applyBorder="1" applyAlignment="1" applyProtection="1">
      <alignment vertical="top"/>
      <protection locked="0"/>
    </xf>
    <xf numFmtId="2" fontId="5" fillId="2" borderId="8" xfId="0" applyNumberFormat="1" applyFont="1" applyFill="1" applyBorder="1" applyAlignment="1" applyProtection="1">
      <alignment vertical="top"/>
      <protection locked="0"/>
    </xf>
    <xf numFmtId="1" fontId="5" fillId="2" borderId="9" xfId="0" applyNumberFormat="1" applyFont="1" applyFill="1" applyBorder="1" applyAlignment="1" applyProtection="1">
      <alignment vertical="top"/>
      <protection locked="0"/>
    </xf>
    <xf numFmtId="0" fontId="0" fillId="4" borderId="1" xfId="0" applyFill="1" applyBorder="1" applyAlignment="1">
      <alignment vertical="top"/>
    </xf>
    <xf numFmtId="49" fontId="2" fillId="2" borderId="14" xfId="0" applyNumberFormat="1" applyFon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!\AppData\Local\Temp\Rar$DIa12756.23626\&#1047;&#1040;&#1043;&#1054;&#1058;&#1054;&#1042;&#1054;&#1063;&#1053;&#1067;&#1045;%20(&#1052;&#1051;&#1040;&#1044;&#1064;&#1048;&#1045;)%20%202022-2023%20&#10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!\AppData\Local\Temp\Rar$DIa14232.25493\&#1047;&#1040;&#1043;&#1054;&#1058;&#1054;&#1042;&#1054;&#1063;&#1053;&#1067;&#1045;%20(&#1052;&#1051;&#1040;&#1044;&#1064;&#1048;&#1045;)%20%202022-2023%20&#10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!\AppData\Local\Temp\Rar$DIa14232.27181\&#1047;&#1040;&#1043;&#1054;&#1058;&#1054;&#1042;&#1054;&#1063;&#1053;&#1067;&#1045;%20(&#1052;&#1051;&#1040;&#1044;&#1064;&#1048;&#1045;)%20%202022-2023%20&#107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неделя (без цен)"/>
      <sheetName val="2 неделя (без цен)"/>
      <sheetName val="Лист1"/>
    </sheetNames>
    <sheetDataSet>
      <sheetData sheetId="0" refreshError="1">
        <row r="26">
          <cell r="B26" t="str">
            <v>Плоды свежие (яблоки)</v>
          </cell>
          <cell r="G26">
            <v>100</v>
          </cell>
          <cell r="I26">
            <v>0.4</v>
          </cell>
          <cell r="J26">
            <v>0.4</v>
          </cell>
          <cell r="K26">
            <v>9.8000000000000007</v>
          </cell>
          <cell r="L26">
            <v>47</v>
          </cell>
        </row>
        <row r="27">
          <cell r="B27" t="str">
            <v>Блинчики со сгущенным молоком</v>
          </cell>
          <cell r="G27" t="str">
            <v>45/10</v>
          </cell>
          <cell r="I27">
            <v>3.19</v>
          </cell>
          <cell r="J27">
            <v>2.52</v>
          </cell>
          <cell r="K27">
            <v>19.5</v>
          </cell>
          <cell r="L27">
            <v>114</v>
          </cell>
        </row>
        <row r="28">
          <cell r="B28" t="str">
            <v xml:space="preserve">Жаркое из птицы </v>
          </cell>
          <cell r="G28" t="str">
            <v>40/140</v>
          </cell>
          <cell r="I28">
            <v>11.77</v>
          </cell>
          <cell r="J28">
            <v>12.05</v>
          </cell>
          <cell r="K28">
            <v>22.53</v>
          </cell>
          <cell r="L28">
            <v>250</v>
          </cell>
        </row>
        <row r="29">
          <cell r="B29" t="str">
            <v>Компот из замороженной компотной смеси</v>
          </cell>
          <cell r="G29">
            <v>200</v>
          </cell>
          <cell r="I29">
            <v>0.13</v>
          </cell>
          <cell r="J29">
            <v>0.02</v>
          </cell>
          <cell r="K29">
            <v>11.15</v>
          </cell>
          <cell r="L29">
            <v>46</v>
          </cell>
        </row>
        <row r="30">
          <cell r="B30" t="str">
            <v>Хлеб ржано - пшеничный</v>
          </cell>
          <cell r="G30">
            <v>20</v>
          </cell>
          <cell r="I30">
            <v>1</v>
          </cell>
          <cell r="J30">
            <v>0.2</v>
          </cell>
          <cell r="K30">
            <v>9</v>
          </cell>
          <cell r="L30">
            <v>44</v>
          </cell>
        </row>
        <row r="31">
          <cell r="B31" t="str">
            <v xml:space="preserve">Хлеб пшеничный </v>
          </cell>
          <cell r="G31">
            <v>15</v>
          </cell>
          <cell r="I31">
            <v>1.1399999999999999</v>
          </cell>
          <cell r="J31">
            <v>0.12</v>
          </cell>
          <cell r="K31">
            <v>7.38</v>
          </cell>
          <cell r="L31">
            <v>35</v>
          </cell>
        </row>
        <row r="32">
          <cell r="G32">
            <v>570</v>
          </cell>
          <cell r="H32">
            <v>62.1</v>
          </cell>
          <cell r="I32">
            <v>17.630000000000003</v>
          </cell>
          <cell r="J32">
            <v>15.309999999999999</v>
          </cell>
          <cell r="K32">
            <v>79.359999999999985</v>
          </cell>
          <cell r="L32">
            <v>536</v>
          </cell>
        </row>
        <row r="35">
          <cell r="G35">
            <v>60</v>
          </cell>
          <cell r="I35">
            <v>0.63</v>
          </cell>
          <cell r="J35">
            <v>6.04</v>
          </cell>
          <cell r="L35">
            <v>95</v>
          </cell>
        </row>
        <row r="36">
          <cell r="G36" t="str">
            <v>40/150</v>
          </cell>
          <cell r="I36">
            <v>11.62</v>
          </cell>
          <cell r="J36">
            <v>13.59</v>
          </cell>
          <cell r="L36">
            <v>341</v>
          </cell>
        </row>
        <row r="37">
          <cell r="G37" t="str">
            <v>200/8/5</v>
          </cell>
          <cell r="I37">
            <v>0.06</v>
          </cell>
          <cell r="J37">
            <v>0.01</v>
          </cell>
          <cell r="L37">
            <v>34</v>
          </cell>
        </row>
        <row r="38">
          <cell r="G38">
            <v>20</v>
          </cell>
          <cell r="I38">
            <v>1</v>
          </cell>
          <cell r="J38">
            <v>0.2</v>
          </cell>
          <cell r="L38">
            <v>44</v>
          </cell>
        </row>
        <row r="39">
          <cell r="G39">
            <v>20</v>
          </cell>
          <cell r="I39">
            <v>1.52</v>
          </cell>
          <cell r="J39">
            <v>0.16</v>
          </cell>
          <cell r="L39">
            <v>47</v>
          </cell>
        </row>
        <row r="40">
          <cell r="F40" t="str">
            <v>Итого:</v>
          </cell>
          <cell r="G40">
            <v>503</v>
          </cell>
          <cell r="H40">
            <v>62.1</v>
          </cell>
          <cell r="I40">
            <v>14.83</v>
          </cell>
          <cell r="J40">
            <v>20</v>
          </cell>
          <cell r="L40">
            <v>561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 неделя (без цен)"/>
      <sheetName val="2 неделя (без цен)"/>
      <sheetName val="Лист1"/>
    </sheetNames>
    <sheetDataSet>
      <sheetData sheetId="0" refreshError="1">
        <row r="43">
          <cell r="B43" t="str">
            <v>Плоды свежие (яблоки)</v>
          </cell>
          <cell r="G43">
            <v>100</v>
          </cell>
          <cell r="I43">
            <v>0.4</v>
          </cell>
          <cell r="J43">
            <v>0.4</v>
          </cell>
          <cell r="K43">
            <v>9.8000000000000007</v>
          </cell>
          <cell r="L43">
            <v>47</v>
          </cell>
        </row>
        <row r="44">
          <cell r="B44" t="str">
            <v>Свекла отварная (дольками) с маслом</v>
          </cell>
          <cell r="G44">
            <v>60</v>
          </cell>
          <cell r="I44">
            <v>0.85</v>
          </cell>
          <cell r="J44">
            <v>3.65</v>
          </cell>
          <cell r="K44">
            <v>5.0199999999999996</v>
          </cell>
          <cell r="L44">
            <v>56</v>
          </cell>
        </row>
        <row r="45">
          <cell r="B45" t="str">
            <v>Гуляш из птицы</v>
          </cell>
          <cell r="G45" t="str">
            <v>50/50</v>
          </cell>
          <cell r="I45">
            <v>8</v>
          </cell>
          <cell r="J45">
            <v>8.6</v>
          </cell>
          <cell r="K45">
            <v>1.8</v>
          </cell>
          <cell r="L45">
            <v>117</v>
          </cell>
        </row>
        <row r="46">
          <cell r="B46" t="str">
            <v>Каша гречневая рассыпчатая</v>
          </cell>
          <cell r="G46">
            <v>150</v>
          </cell>
          <cell r="I46">
            <v>6.62</v>
          </cell>
          <cell r="J46">
            <v>5.39</v>
          </cell>
          <cell r="K46">
            <v>41.87</v>
          </cell>
          <cell r="L46">
            <v>242</v>
          </cell>
        </row>
        <row r="47">
          <cell r="B47" t="str">
            <v>Напиток из шиповника</v>
          </cell>
          <cell r="G47">
            <v>200</v>
          </cell>
          <cell r="I47">
            <v>0.1</v>
          </cell>
          <cell r="K47">
            <v>10.18</v>
          </cell>
          <cell r="L47">
            <v>41</v>
          </cell>
        </row>
        <row r="48">
          <cell r="B48" t="str">
            <v>Хлеб ржано - пшеничный</v>
          </cell>
          <cell r="G48">
            <v>20</v>
          </cell>
          <cell r="I48">
            <v>1</v>
          </cell>
          <cell r="J48">
            <v>0.2</v>
          </cell>
          <cell r="K48">
            <v>9</v>
          </cell>
          <cell r="L48">
            <v>44</v>
          </cell>
        </row>
        <row r="49">
          <cell r="B49" t="str">
            <v xml:space="preserve">Хлеб пшеничный </v>
          </cell>
          <cell r="G49">
            <v>15</v>
          </cell>
          <cell r="I49">
            <v>1.1399999999999999</v>
          </cell>
          <cell r="J49">
            <v>0.12</v>
          </cell>
          <cell r="K49">
            <v>7.38</v>
          </cell>
          <cell r="L49">
            <v>35</v>
          </cell>
        </row>
        <row r="50">
          <cell r="G50">
            <v>645</v>
          </cell>
          <cell r="I50">
            <v>18.11</v>
          </cell>
          <cell r="J50">
            <v>18.36</v>
          </cell>
          <cell r="K50">
            <v>85.049999999999983</v>
          </cell>
          <cell r="L50">
            <v>582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1 неделя (без цен)"/>
      <sheetName val="2 неделя (без цен)"/>
      <sheetName val="Лист1"/>
    </sheetNames>
    <sheetDataSet>
      <sheetData sheetId="0" refreshError="1">
        <row r="53">
          <cell r="B53" t="str">
            <v>Блинчики со сгущенным молоком</v>
          </cell>
          <cell r="G53" t="str">
            <v>45/10</v>
          </cell>
          <cell r="I53">
            <v>3.19</v>
          </cell>
          <cell r="J53">
            <v>2.52</v>
          </cell>
          <cell r="K53">
            <v>19.5</v>
          </cell>
          <cell r="L53">
            <v>114</v>
          </cell>
        </row>
        <row r="54">
          <cell r="B54" t="str">
            <v>Биточки рыбные, огурец соленый (доп. гарнир)</v>
          </cell>
          <cell r="G54" t="str">
            <v>65/25</v>
          </cell>
          <cell r="I54">
            <v>9.5</v>
          </cell>
          <cell r="J54">
            <v>8.3000000000000007</v>
          </cell>
          <cell r="K54">
            <v>4.8</v>
          </cell>
          <cell r="L54">
            <v>132</v>
          </cell>
        </row>
        <row r="55">
          <cell r="B55" t="str">
            <v xml:space="preserve">Пюре картофельное </v>
          </cell>
          <cell r="G55">
            <v>150</v>
          </cell>
          <cell r="I55">
            <v>3.28</v>
          </cell>
          <cell r="J55">
            <v>4.66</v>
          </cell>
          <cell r="K55">
            <v>22.03</v>
          </cell>
          <cell r="L55">
            <v>146</v>
          </cell>
        </row>
        <row r="56">
          <cell r="B56" t="str">
            <v>Компот из замороженной вишни</v>
          </cell>
          <cell r="G56">
            <v>200</v>
          </cell>
          <cell r="I56">
            <v>0.12</v>
          </cell>
          <cell r="J56">
            <v>0.03</v>
          </cell>
          <cell r="K56">
            <v>11.57</v>
          </cell>
          <cell r="L56">
            <v>48</v>
          </cell>
        </row>
        <row r="57">
          <cell r="B57" t="str">
            <v>Хлеб ржано - пшеничный</v>
          </cell>
          <cell r="G57">
            <v>20</v>
          </cell>
          <cell r="I57">
            <v>1</v>
          </cell>
          <cell r="J57">
            <v>0.2</v>
          </cell>
          <cell r="K57">
            <v>9</v>
          </cell>
          <cell r="L57">
            <v>44</v>
          </cell>
        </row>
        <row r="58">
          <cell r="B58" t="str">
            <v xml:space="preserve">Хлеб пшеничный </v>
          </cell>
          <cell r="G58">
            <v>20</v>
          </cell>
          <cell r="I58">
            <v>1.52</v>
          </cell>
          <cell r="J58">
            <v>0.16</v>
          </cell>
          <cell r="K58">
            <v>9.84</v>
          </cell>
          <cell r="L58">
            <v>47</v>
          </cell>
        </row>
        <row r="59">
          <cell r="G59">
            <v>535</v>
          </cell>
          <cell r="I59">
            <v>18.61</v>
          </cell>
          <cell r="J59">
            <v>15.87</v>
          </cell>
          <cell r="K59">
            <v>76.740000000000009</v>
          </cell>
          <cell r="L59">
            <v>531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N12" sqref="N12"/>
    </sheetView>
  </sheetViews>
  <sheetFormatPr defaultRowHeight="15"/>
  <cols>
    <col min="1" max="1" width="11.7109375" customWidth="1"/>
    <col min="4" max="4" width="31.7109375" customWidth="1"/>
    <col min="5" max="5" width="6.28515625" customWidth="1"/>
    <col min="6" max="6" width="8" customWidth="1"/>
    <col min="7" max="7" width="12.7109375" customWidth="1"/>
    <col min="8" max="8" width="8.7109375" customWidth="1"/>
    <col min="9" max="9" width="9.28515625" customWidth="1"/>
    <col min="10" max="10" width="14.7109375" customWidth="1"/>
  </cols>
  <sheetData>
    <row r="1" spans="1:10">
      <c r="A1" s="1" t="s">
        <v>0</v>
      </c>
      <c r="B1" s="151" t="s">
        <v>27</v>
      </c>
      <c r="C1" s="152"/>
      <c r="D1" s="153"/>
      <c r="E1" s="1" t="s">
        <v>1</v>
      </c>
      <c r="F1" s="14"/>
      <c r="G1" s="1"/>
      <c r="H1" s="1"/>
      <c r="I1" s="1" t="s">
        <v>2</v>
      </c>
      <c r="J1" s="13">
        <v>44894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0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>
      <c r="A4" s="3"/>
      <c r="B4" s="31"/>
      <c r="C4" s="2"/>
      <c r="D4" s="17"/>
      <c r="E4" s="48"/>
      <c r="F4" s="15"/>
      <c r="G4" s="10"/>
      <c r="H4" s="36"/>
      <c r="I4" s="36"/>
      <c r="J4" s="38"/>
    </row>
    <row r="5" spans="1:10">
      <c r="A5" s="4"/>
      <c r="B5" s="32" t="s">
        <v>13</v>
      </c>
      <c r="C5" s="21"/>
      <c r="D5" s="53" t="s">
        <v>14</v>
      </c>
      <c r="E5" s="43">
        <v>100</v>
      </c>
      <c r="F5" s="22"/>
      <c r="G5" s="23">
        <v>47</v>
      </c>
      <c r="H5" s="37">
        <v>0.4</v>
      </c>
      <c r="I5" s="37">
        <v>0.4</v>
      </c>
      <c r="J5" s="39">
        <v>9.8000000000000007</v>
      </c>
    </row>
    <row r="6" spans="1:10" ht="18.600000000000001" customHeight="1">
      <c r="A6" s="4"/>
      <c r="B6" s="45"/>
      <c r="C6" s="47"/>
      <c r="D6" s="53" t="s">
        <v>15</v>
      </c>
      <c r="E6" s="55" t="s">
        <v>16</v>
      </c>
      <c r="F6" s="56"/>
      <c r="G6" s="57">
        <v>85</v>
      </c>
      <c r="H6" s="58">
        <v>2.19</v>
      </c>
      <c r="I6" s="58">
        <v>15.18</v>
      </c>
      <c r="J6" s="59">
        <v>20.16</v>
      </c>
    </row>
    <row r="7" spans="1:10">
      <c r="A7" s="4"/>
      <c r="B7" s="31" t="s">
        <v>17</v>
      </c>
      <c r="C7" s="21"/>
      <c r="D7" s="2" t="s">
        <v>18</v>
      </c>
      <c r="E7" s="14" t="s">
        <v>19</v>
      </c>
      <c r="F7" s="19"/>
      <c r="G7" s="46">
        <v>267</v>
      </c>
      <c r="H7" s="36">
        <v>12.63</v>
      </c>
      <c r="I7" s="40">
        <v>15.18</v>
      </c>
      <c r="J7" s="41">
        <v>20.16</v>
      </c>
    </row>
    <row r="8" spans="1:10">
      <c r="A8" s="4"/>
      <c r="B8" s="33" t="s">
        <v>20</v>
      </c>
      <c r="C8" s="24"/>
      <c r="D8" s="54" t="s">
        <v>21</v>
      </c>
      <c r="E8" s="26" t="s">
        <v>22</v>
      </c>
      <c r="F8" s="27"/>
      <c r="G8" s="28">
        <v>101</v>
      </c>
      <c r="H8" s="43">
        <v>0.14000000000000001</v>
      </c>
      <c r="I8" s="43">
        <v>0.01</v>
      </c>
      <c r="J8" s="44">
        <v>24.43</v>
      </c>
    </row>
    <row r="9" spans="1:10">
      <c r="A9" s="4"/>
      <c r="B9" s="33" t="s">
        <v>23</v>
      </c>
      <c r="C9" s="24"/>
      <c r="D9" s="25" t="s">
        <v>24</v>
      </c>
      <c r="E9" s="26" t="s">
        <v>25</v>
      </c>
      <c r="F9" s="27"/>
      <c r="G9" s="28">
        <v>44</v>
      </c>
      <c r="H9" s="43">
        <v>1</v>
      </c>
      <c r="I9" s="43">
        <v>0.2</v>
      </c>
      <c r="J9" s="44">
        <v>9</v>
      </c>
    </row>
    <row r="10" spans="1:10" ht="15.75" thickBot="1">
      <c r="A10" s="4"/>
      <c r="B10" s="34" t="s">
        <v>23</v>
      </c>
      <c r="C10" s="20"/>
      <c r="D10" s="49" t="s">
        <v>26</v>
      </c>
      <c r="E10" s="35">
        <v>15</v>
      </c>
      <c r="F10" s="29"/>
      <c r="G10" s="35">
        <v>35</v>
      </c>
      <c r="H10" s="29">
        <v>1.1399999999999999</v>
      </c>
      <c r="I10" s="29">
        <v>0.12</v>
      </c>
      <c r="J10" s="42">
        <v>7.38</v>
      </c>
    </row>
    <row r="11" spans="1:10" ht="18.75">
      <c r="A11" s="4"/>
      <c r="B11" s="2"/>
      <c r="C11" s="2"/>
      <c r="D11" s="17"/>
      <c r="E11" s="50">
        <v>550</v>
      </c>
      <c r="F11" s="51">
        <v>62.1</v>
      </c>
      <c r="G11" s="50">
        <v>579</v>
      </c>
      <c r="H11" s="50">
        <v>17.5</v>
      </c>
      <c r="I11" s="50">
        <v>18.43</v>
      </c>
      <c r="J11" s="52">
        <v>84.27</v>
      </c>
    </row>
    <row r="12" spans="1:10" ht="15.75" thickBot="1">
      <c r="A12" s="5"/>
      <c r="B12" s="6"/>
      <c r="C12" s="6"/>
      <c r="D12" s="18"/>
      <c r="E12" s="11"/>
      <c r="F12" s="16"/>
      <c r="G12" s="11"/>
      <c r="H12" s="11"/>
      <c r="I12" s="11"/>
      <c r="J12" s="12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H22" sqref="H22"/>
    </sheetView>
  </sheetViews>
  <sheetFormatPr defaultRowHeight="15"/>
  <cols>
    <col min="4" max="4" width="41.42578125" customWidth="1"/>
    <col min="7" max="7" width="13.85546875" customWidth="1"/>
    <col min="10" max="10" width="9.85546875" customWidth="1"/>
  </cols>
  <sheetData>
    <row r="1" spans="1:10">
      <c r="A1" s="1" t="s">
        <v>0</v>
      </c>
      <c r="B1" s="151" t="s">
        <v>27</v>
      </c>
      <c r="C1" s="152"/>
      <c r="D1" s="153"/>
      <c r="E1" s="1" t="s">
        <v>1</v>
      </c>
      <c r="F1" s="14"/>
      <c r="G1" s="1"/>
      <c r="H1" s="1"/>
      <c r="I1" s="1" t="s">
        <v>2</v>
      </c>
      <c r="J1" s="13">
        <v>44904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0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>
      <c r="A4" s="3"/>
      <c r="B4" s="31"/>
      <c r="C4" s="2"/>
      <c r="D4" s="17"/>
      <c r="E4" s="120"/>
      <c r="F4" s="15"/>
      <c r="G4" s="10"/>
      <c r="H4" s="36"/>
      <c r="I4" s="36"/>
      <c r="J4" s="38"/>
    </row>
    <row r="5" spans="1:10">
      <c r="A5" s="4"/>
      <c r="B5" s="32" t="s">
        <v>13</v>
      </c>
      <c r="C5" s="21"/>
      <c r="D5" s="122" t="str">
        <f>'[3]1 неделя (без цен)'!B53</f>
        <v>Блинчики со сгущенным молоком</v>
      </c>
      <c r="E5" s="37" t="str">
        <f>'[3]1 неделя (без цен)'!G53</f>
        <v>45/10</v>
      </c>
      <c r="F5" s="22"/>
      <c r="G5" s="67">
        <f>'[3]1 неделя (без цен)'!L53</f>
        <v>114</v>
      </c>
      <c r="H5" s="139">
        <f>'[3]1 неделя (без цен)'!I53</f>
        <v>3.19</v>
      </c>
      <c r="I5" s="67">
        <f>'[3]1 неделя (без цен)'!J53</f>
        <v>2.52</v>
      </c>
      <c r="J5" s="67">
        <f>'[3]1 неделя (без цен)'!K53</f>
        <v>19.5</v>
      </c>
    </row>
    <row r="6" spans="1:10" ht="16.899999999999999" customHeight="1">
      <c r="A6" s="4"/>
      <c r="B6" s="110" t="s">
        <v>29</v>
      </c>
      <c r="C6" s="131"/>
      <c r="D6" s="122" t="str">
        <f>'[3]1 неделя (без цен)'!B54</f>
        <v>Биточки рыбные, огурец соленый (доп. гарнир)</v>
      </c>
      <c r="E6" s="58" t="str">
        <f>'[3]1 неделя (без цен)'!G54</f>
        <v>65/25</v>
      </c>
      <c r="F6" s="56"/>
      <c r="G6" s="125">
        <f>'[3]1 неделя (без цен)'!L54</f>
        <v>132</v>
      </c>
      <c r="H6" s="126">
        <f>'[3]1 неделя (без цен)'!I54</f>
        <v>9.5</v>
      </c>
      <c r="I6" s="125">
        <f>'[3]1 неделя (без цен)'!J54</f>
        <v>8.3000000000000007</v>
      </c>
      <c r="J6" s="125">
        <f>'[3]1 неделя (без цен)'!K54</f>
        <v>4.8</v>
      </c>
    </row>
    <row r="7" spans="1:10">
      <c r="A7" s="4"/>
      <c r="B7" s="31" t="s">
        <v>17</v>
      </c>
      <c r="C7" s="21"/>
      <c r="D7" s="123" t="str">
        <f>'[3]1 неделя (без цен)'!B55</f>
        <v xml:space="preserve">Пюре картофельное </v>
      </c>
      <c r="E7" s="40">
        <f>'[3]1 неделя (без цен)'!G55</f>
        <v>150</v>
      </c>
      <c r="F7" s="19"/>
      <c r="G7" s="67">
        <f>'[3]1 неделя (без цен)'!L55</f>
        <v>146</v>
      </c>
      <c r="H7" s="67">
        <f>'[3]1 неделя (без цен)'!I55</f>
        <v>3.28</v>
      </c>
      <c r="I7" s="67">
        <f>'[3]1 неделя (без цен)'!J55</f>
        <v>4.66</v>
      </c>
      <c r="J7" s="67">
        <f>'[3]1 неделя (без цен)'!K55</f>
        <v>22.03</v>
      </c>
    </row>
    <row r="8" spans="1:10">
      <c r="A8" s="4"/>
      <c r="B8" s="109" t="s">
        <v>20</v>
      </c>
      <c r="C8" s="24"/>
      <c r="D8" s="124" t="str">
        <f>'[3]1 неделя (без цен)'!B56</f>
        <v>Компот из замороженной вишни</v>
      </c>
      <c r="E8" s="43">
        <f>'[3]1 неделя (без цен)'!G56</f>
        <v>200</v>
      </c>
      <c r="F8" s="22"/>
      <c r="G8" s="67">
        <f>'[3]1 неделя (без цен)'!L56</f>
        <v>48</v>
      </c>
      <c r="H8" s="67">
        <f>'[3]1 неделя (без цен)'!I56</f>
        <v>0.12</v>
      </c>
      <c r="I8" s="67">
        <f>'[3]1 неделя (без цен)'!J56</f>
        <v>0.03</v>
      </c>
      <c r="J8" s="67">
        <f>'[3]1 неделя (без цен)'!K56</f>
        <v>11.57</v>
      </c>
    </row>
    <row r="9" spans="1:10">
      <c r="A9" s="4"/>
      <c r="B9" s="33"/>
      <c r="C9" s="24"/>
      <c r="D9" s="124" t="str">
        <f>'[3]1 неделя (без цен)'!B57</f>
        <v>Хлеб ржано - пшеничный</v>
      </c>
      <c r="E9" s="43">
        <f>'[3]1 неделя (без цен)'!G57</f>
        <v>20</v>
      </c>
      <c r="F9" s="27"/>
      <c r="G9" s="67">
        <f>'[3]1 неделя (без цен)'!L57</f>
        <v>44</v>
      </c>
      <c r="H9" s="67">
        <f>'[3]1 неделя (без цен)'!I57</f>
        <v>1</v>
      </c>
      <c r="I9" s="67">
        <f>'[3]1 неделя (без цен)'!J57</f>
        <v>0.2</v>
      </c>
      <c r="J9" s="67">
        <f>'[3]1 неделя (без цен)'!K57</f>
        <v>9</v>
      </c>
    </row>
    <row r="10" spans="1:10" ht="15.75" thickBot="1">
      <c r="A10" s="4"/>
      <c r="B10" s="34" t="s">
        <v>23</v>
      </c>
      <c r="C10" s="20"/>
      <c r="D10" s="140" t="str">
        <f>'[3]1 неделя (без цен)'!B58</f>
        <v xml:space="preserve">Хлеб пшеничный </v>
      </c>
      <c r="E10" s="29">
        <f>'[3]1 неделя (без цен)'!G58</f>
        <v>20</v>
      </c>
      <c r="F10" s="29"/>
      <c r="G10" s="67">
        <f>'[3]1 неделя (без цен)'!L58</f>
        <v>47</v>
      </c>
      <c r="H10" s="67">
        <f>'[3]1 неделя (без цен)'!I58</f>
        <v>1.52</v>
      </c>
      <c r="I10" s="67">
        <f>'[3]1 неделя (без цен)'!J58</f>
        <v>0.16</v>
      </c>
      <c r="J10" s="67">
        <f>'[3]1 неделя (без цен)'!K58</f>
        <v>9.84</v>
      </c>
    </row>
    <row r="11" spans="1:10">
      <c r="A11" s="4"/>
      <c r="B11" s="2"/>
      <c r="C11" s="2"/>
      <c r="D11" s="17" t="s">
        <v>71</v>
      </c>
      <c r="E11" s="10">
        <f>'[3]1 неделя (без цен)'!G59</f>
        <v>535</v>
      </c>
      <c r="F11" s="15">
        <v>62.1</v>
      </c>
      <c r="G11" s="67">
        <f>'[3]1 неделя (без цен)'!L59</f>
        <v>531</v>
      </c>
      <c r="H11" s="67">
        <f>'[3]1 неделя (без цен)'!I59</f>
        <v>18.61</v>
      </c>
      <c r="I11" s="67">
        <f>'[3]1 неделя (без цен)'!J59</f>
        <v>15.87</v>
      </c>
      <c r="J11" s="67">
        <f>'[3]1 неделя (без цен)'!K59</f>
        <v>76.740000000000009</v>
      </c>
    </row>
    <row r="12" spans="1:10" ht="16.5" thickBot="1">
      <c r="A12" s="5"/>
      <c r="B12" s="6"/>
      <c r="C12" s="6"/>
      <c r="D12" s="18"/>
      <c r="E12" s="102"/>
      <c r="F12" s="103"/>
      <c r="G12" s="102"/>
      <c r="H12" s="102"/>
      <c r="I12" s="102"/>
      <c r="J12" s="10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M7" sqref="M7"/>
    </sheetView>
  </sheetViews>
  <sheetFormatPr defaultRowHeight="15"/>
  <cols>
    <col min="4" max="4" width="36.5703125" customWidth="1"/>
    <col min="5" max="5" width="7.85546875" customWidth="1"/>
    <col min="7" max="7" width="13.28515625" customWidth="1"/>
    <col min="8" max="8" width="10" customWidth="1"/>
    <col min="10" max="10" width="11.28515625" customWidth="1"/>
  </cols>
  <sheetData>
    <row r="1" spans="1:10">
      <c r="A1" s="1" t="s">
        <v>0</v>
      </c>
      <c r="B1" s="151" t="s">
        <v>27</v>
      </c>
      <c r="C1" s="152"/>
      <c r="D1" s="153"/>
      <c r="E1" s="1" t="s">
        <v>1</v>
      </c>
      <c r="F1" s="14"/>
      <c r="G1" s="1"/>
      <c r="H1" s="1"/>
      <c r="I1" s="1" t="s">
        <v>2</v>
      </c>
      <c r="J1" s="13">
        <v>44893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0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>
      <c r="A4" s="3"/>
      <c r="B4" s="31"/>
      <c r="C4" s="2"/>
      <c r="D4" s="17"/>
      <c r="E4" s="48"/>
      <c r="F4" s="15"/>
      <c r="G4" s="10"/>
      <c r="H4" s="36"/>
      <c r="I4" s="36"/>
      <c r="J4" s="38"/>
    </row>
    <row r="5" spans="1:10">
      <c r="A5" s="4"/>
      <c r="B5" s="32" t="s">
        <v>13</v>
      </c>
      <c r="C5" s="21"/>
      <c r="D5" s="149" t="s">
        <v>28</v>
      </c>
      <c r="E5" s="43">
        <v>60</v>
      </c>
      <c r="F5" s="22"/>
      <c r="G5" s="23">
        <v>54</v>
      </c>
      <c r="H5" s="37">
        <v>0.93</v>
      </c>
      <c r="I5" s="37">
        <v>3.05</v>
      </c>
      <c r="J5" s="39">
        <v>5.64</v>
      </c>
    </row>
    <row r="6" spans="1:10" ht="13.5" customHeight="1">
      <c r="A6" s="4"/>
      <c r="B6" s="45" t="s">
        <v>29</v>
      </c>
      <c r="C6" s="47"/>
      <c r="D6" s="149" t="s">
        <v>30</v>
      </c>
      <c r="E6" s="43" t="s">
        <v>31</v>
      </c>
      <c r="F6" s="22"/>
      <c r="G6" s="23">
        <v>132</v>
      </c>
      <c r="H6" s="37">
        <v>0.01</v>
      </c>
      <c r="I6" s="37">
        <v>6.83</v>
      </c>
      <c r="J6" s="39">
        <v>8.4600000000000009</v>
      </c>
    </row>
    <row r="7" spans="1:10">
      <c r="A7" s="4"/>
      <c r="B7" s="31" t="s">
        <v>17</v>
      </c>
      <c r="C7" s="21"/>
      <c r="D7" s="150" t="s">
        <v>32</v>
      </c>
      <c r="E7" s="154" t="s">
        <v>33</v>
      </c>
      <c r="F7" s="19"/>
      <c r="G7" s="46">
        <v>101</v>
      </c>
      <c r="H7" s="36">
        <v>0.14000000000000001</v>
      </c>
      <c r="I7" s="40">
        <v>0.01</v>
      </c>
      <c r="J7" s="41">
        <v>24.43</v>
      </c>
    </row>
    <row r="8" spans="1:10">
      <c r="A8" s="4"/>
      <c r="B8" s="33" t="s">
        <v>20</v>
      </c>
      <c r="C8" s="24"/>
      <c r="D8" s="25" t="s">
        <v>34</v>
      </c>
      <c r="E8" s="26" t="s">
        <v>35</v>
      </c>
      <c r="F8" s="27"/>
      <c r="G8" s="28">
        <v>32</v>
      </c>
      <c r="H8" s="43">
        <v>0.02</v>
      </c>
      <c r="I8" s="43"/>
      <c r="J8" s="44">
        <v>7.98</v>
      </c>
    </row>
    <row r="9" spans="1:10">
      <c r="A9" s="4"/>
      <c r="B9" s="33"/>
      <c r="C9" s="24"/>
      <c r="D9" s="25" t="s">
        <v>36</v>
      </c>
      <c r="E9" s="26" t="s">
        <v>37</v>
      </c>
      <c r="F9" s="27"/>
      <c r="G9" s="28">
        <v>164</v>
      </c>
      <c r="H9" s="60">
        <v>4.41</v>
      </c>
      <c r="I9" s="43">
        <v>7.24</v>
      </c>
      <c r="J9" s="44">
        <v>20.51</v>
      </c>
    </row>
    <row r="10" spans="1:10" ht="15.75" thickBot="1">
      <c r="A10" s="4"/>
      <c r="B10" s="34" t="s">
        <v>23</v>
      </c>
      <c r="C10" s="20"/>
      <c r="D10" s="49" t="s">
        <v>38</v>
      </c>
      <c r="E10" s="155">
        <v>25</v>
      </c>
      <c r="F10" s="29"/>
      <c r="G10" s="35">
        <v>55</v>
      </c>
      <c r="H10" s="29">
        <v>1.25</v>
      </c>
      <c r="I10" s="29">
        <v>0.25</v>
      </c>
      <c r="J10" s="42">
        <v>11.25</v>
      </c>
    </row>
    <row r="11" spans="1:10" ht="18.75">
      <c r="A11" s="4"/>
      <c r="B11" s="2"/>
      <c r="C11" s="2"/>
      <c r="D11" s="17"/>
      <c r="E11" s="50">
        <v>583</v>
      </c>
      <c r="F11" s="51">
        <v>62.1</v>
      </c>
      <c r="G11" s="50">
        <v>538</v>
      </c>
      <c r="H11" s="50">
        <v>15.99</v>
      </c>
      <c r="I11" s="50">
        <v>17.38</v>
      </c>
      <c r="J11" s="52">
        <v>78.27</v>
      </c>
    </row>
    <row r="12" spans="1:10" ht="15.75" thickBot="1">
      <c r="A12" s="5"/>
      <c r="B12" s="6"/>
      <c r="C12" s="6"/>
      <c r="D12" s="18"/>
      <c r="E12" s="11"/>
      <c r="F12" s="16"/>
      <c r="G12" s="11"/>
      <c r="H12" s="11"/>
      <c r="I12" s="11"/>
      <c r="J12" s="12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D18" sqref="D18"/>
    </sheetView>
  </sheetViews>
  <sheetFormatPr defaultRowHeight="15"/>
  <cols>
    <col min="4" max="4" width="39.140625" customWidth="1"/>
    <col min="7" max="7" width="14.7109375" customWidth="1"/>
    <col min="10" max="10" width="10.85546875" customWidth="1"/>
  </cols>
  <sheetData>
    <row r="1" spans="1:10">
      <c r="A1" s="1" t="s">
        <v>0</v>
      </c>
      <c r="B1" s="151" t="s">
        <v>48</v>
      </c>
      <c r="C1" s="152"/>
      <c r="D1" s="153"/>
      <c r="E1" s="1" t="s">
        <v>1</v>
      </c>
      <c r="F1" s="14"/>
      <c r="G1" s="1"/>
      <c r="H1" s="1"/>
      <c r="I1" s="1" t="s">
        <v>2</v>
      </c>
      <c r="J1" s="13" t="s">
        <v>39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4"/>
      <c r="B4" s="61" t="s">
        <v>40</v>
      </c>
      <c r="C4" s="62"/>
      <c r="D4" s="75" t="s">
        <v>41</v>
      </c>
      <c r="E4" s="63">
        <v>100</v>
      </c>
      <c r="F4" s="64"/>
      <c r="G4" s="65">
        <v>47</v>
      </c>
      <c r="H4" s="65">
        <v>0.44</v>
      </c>
      <c r="I4" s="65">
        <v>0.4</v>
      </c>
      <c r="J4" s="66">
        <v>9.8000000000000007</v>
      </c>
    </row>
    <row r="5" spans="1:10">
      <c r="A5" s="4"/>
      <c r="B5" s="67"/>
      <c r="C5" s="2"/>
      <c r="D5" s="76" t="s">
        <v>42</v>
      </c>
      <c r="E5" s="10">
        <v>60</v>
      </c>
      <c r="F5" s="15"/>
      <c r="G5" s="68">
        <v>95</v>
      </c>
      <c r="H5" s="68">
        <v>0.63</v>
      </c>
      <c r="I5" s="68">
        <v>96.04</v>
      </c>
      <c r="J5" s="69">
        <v>9.34</v>
      </c>
    </row>
    <row r="6" spans="1:10" ht="18.600000000000001" customHeight="1">
      <c r="A6" s="4"/>
      <c r="B6" s="67"/>
      <c r="C6" s="2"/>
      <c r="D6" s="76" t="s">
        <v>43</v>
      </c>
      <c r="E6" s="10">
        <v>8</v>
      </c>
      <c r="F6" s="15"/>
      <c r="G6" s="68">
        <v>95</v>
      </c>
      <c r="H6" s="68">
        <v>68.349999999999994</v>
      </c>
      <c r="I6" s="68">
        <v>6.71</v>
      </c>
      <c r="J6" s="69">
        <v>35.909999999999997</v>
      </c>
    </row>
    <row r="7" spans="1:10" ht="16.149999999999999" customHeight="1">
      <c r="A7" s="4"/>
      <c r="B7" s="125" t="s">
        <v>17</v>
      </c>
      <c r="C7" s="2"/>
      <c r="D7" s="76" t="s">
        <v>44</v>
      </c>
      <c r="E7" s="10">
        <v>150</v>
      </c>
      <c r="F7" s="15"/>
      <c r="G7" s="68">
        <v>212</v>
      </c>
      <c r="H7" s="68">
        <v>5.6</v>
      </c>
      <c r="I7" s="68">
        <v>5.0599999999999996</v>
      </c>
      <c r="J7" s="69">
        <v>41.87</v>
      </c>
    </row>
    <row r="8" spans="1:10" ht="15.6" customHeight="1">
      <c r="A8" s="4"/>
      <c r="B8" s="125" t="s">
        <v>45</v>
      </c>
      <c r="C8" s="17"/>
      <c r="D8" s="76" t="s">
        <v>72</v>
      </c>
      <c r="E8" s="77">
        <v>200</v>
      </c>
      <c r="F8" s="78"/>
      <c r="G8" s="79">
        <v>46</v>
      </c>
      <c r="H8" s="79">
        <v>0.13</v>
      </c>
      <c r="I8" s="148">
        <v>1.02</v>
      </c>
      <c r="J8" s="80">
        <v>11.15</v>
      </c>
    </row>
    <row r="9" spans="1:10">
      <c r="A9" s="4"/>
      <c r="B9" s="67" t="s">
        <v>23</v>
      </c>
      <c r="C9" s="2"/>
      <c r="D9" s="76" t="s">
        <v>46</v>
      </c>
      <c r="E9" s="10">
        <v>20</v>
      </c>
      <c r="F9" s="15"/>
      <c r="G9" s="68">
        <v>44</v>
      </c>
      <c r="H9" s="68">
        <v>1</v>
      </c>
      <c r="I9" s="68">
        <v>0.2</v>
      </c>
      <c r="J9" s="69">
        <v>9</v>
      </c>
    </row>
    <row r="10" spans="1:10">
      <c r="A10" s="4"/>
      <c r="B10" s="67" t="s">
        <v>23</v>
      </c>
      <c r="C10" s="2"/>
      <c r="D10" s="17" t="s">
        <v>47</v>
      </c>
      <c r="E10" s="10">
        <v>20</v>
      </c>
      <c r="F10" s="15"/>
      <c r="G10" s="68">
        <v>47</v>
      </c>
      <c r="H10" s="68">
        <v>1.52</v>
      </c>
      <c r="I10" s="68">
        <v>0.16</v>
      </c>
      <c r="J10" s="69">
        <v>9.84</v>
      </c>
    </row>
    <row r="11" spans="1:10" ht="15.75">
      <c r="A11" s="4"/>
      <c r="B11" s="70"/>
      <c r="C11" s="70"/>
      <c r="D11" s="71"/>
      <c r="E11" s="72">
        <v>640</v>
      </c>
      <c r="F11" s="73">
        <v>62.1</v>
      </c>
      <c r="G11" s="72">
        <v>586</v>
      </c>
      <c r="H11" s="72">
        <v>17.63</v>
      </c>
      <c r="I11" s="72">
        <v>18.59</v>
      </c>
      <c r="J11" s="74">
        <v>85.24</v>
      </c>
    </row>
    <row r="12" spans="1:10" ht="15.75" thickBot="1">
      <c r="A12" s="34"/>
      <c r="B12" s="6"/>
      <c r="C12" s="6"/>
      <c r="D12" s="18"/>
      <c r="E12" s="11"/>
      <c r="F12" s="16"/>
      <c r="G12" s="11"/>
      <c r="H12" s="11"/>
      <c r="I12" s="11"/>
      <c r="J12" s="12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D18" sqref="D18"/>
    </sheetView>
  </sheetViews>
  <sheetFormatPr defaultRowHeight="15"/>
  <cols>
    <col min="2" max="2" width="11.28515625" customWidth="1"/>
    <col min="4" max="4" width="40.5703125" customWidth="1"/>
    <col min="7" max="7" width="13.28515625" customWidth="1"/>
    <col min="10" max="10" width="11.28515625" customWidth="1"/>
  </cols>
  <sheetData>
    <row r="1" spans="1:10">
      <c r="A1" s="1" t="s">
        <v>0</v>
      </c>
      <c r="B1" s="151" t="s">
        <v>48</v>
      </c>
      <c r="C1" s="152"/>
      <c r="D1" s="153"/>
      <c r="E1" s="1" t="s">
        <v>1</v>
      </c>
      <c r="F1" s="14"/>
      <c r="G1" s="1"/>
      <c r="H1" s="1"/>
      <c r="I1" s="1" t="s">
        <v>2</v>
      </c>
      <c r="J1" s="13">
        <v>44896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81" t="s">
        <v>49</v>
      </c>
      <c r="B4" s="82" t="s">
        <v>40</v>
      </c>
      <c r="C4" s="83"/>
      <c r="D4" s="83" t="s">
        <v>50</v>
      </c>
      <c r="E4" s="84">
        <v>100</v>
      </c>
      <c r="F4" s="85"/>
      <c r="G4" s="86">
        <v>47</v>
      </c>
      <c r="H4" s="86">
        <v>0.4</v>
      </c>
      <c r="I4" s="86">
        <v>0.4</v>
      </c>
      <c r="J4" s="87">
        <v>9.8000000000000007</v>
      </c>
    </row>
    <row r="5" spans="1:10">
      <c r="A5" s="88"/>
      <c r="B5" s="89"/>
      <c r="C5" s="2"/>
      <c r="D5" s="76" t="s">
        <v>51</v>
      </c>
      <c r="E5" s="10">
        <v>60</v>
      </c>
      <c r="F5" s="15"/>
      <c r="G5" s="68">
        <v>56</v>
      </c>
      <c r="H5" s="68">
        <v>0.85</v>
      </c>
      <c r="I5" s="68">
        <v>3.65</v>
      </c>
      <c r="J5" s="69">
        <v>5.0199999999999996</v>
      </c>
    </row>
    <row r="6" spans="1:10">
      <c r="A6" s="88"/>
      <c r="B6" s="89" t="s">
        <v>52</v>
      </c>
      <c r="C6" s="17"/>
      <c r="D6" s="76" t="s">
        <v>53</v>
      </c>
      <c r="E6" s="10">
        <v>0.33333333333333331</v>
      </c>
      <c r="F6" s="15"/>
      <c r="G6" s="68">
        <v>244</v>
      </c>
      <c r="H6" s="99">
        <v>12.42</v>
      </c>
      <c r="I6" s="68">
        <v>10.01</v>
      </c>
      <c r="J6" s="69">
        <v>244</v>
      </c>
    </row>
    <row r="7" spans="1:10">
      <c r="A7" s="88"/>
      <c r="B7" s="89"/>
      <c r="C7" s="17"/>
      <c r="D7" s="76"/>
      <c r="E7" s="10"/>
      <c r="F7" s="15"/>
      <c r="G7" s="68"/>
      <c r="H7" s="68"/>
      <c r="I7" s="68"/>
      <c r="J7" s="69"/>
    </row>
    <row r="8" spans="1:10">
      <c r="A8" s="88"/>
      <c r="B8" s="89" t="s">
        <v>20</v>
      </c>
      <c r="C8" s="98" t="s">
        <v>54</v>
      </c>
      <c r="D8" s="76" t="s">
        <v>55</v>
      </c>
      <c r="E8" s="10">
        <v>200</v>
      </c>
      <c r="F8" s="15"/>
      <c r="G8" s="68">
        <v>41</v>
      </c>
      <c r="H8" s="68">
        <v>0.1</v>
      </c>
      <c r="I8" s="68"/>
      <c r="J8" s="69">
        <v>10.18</v>
      </c>
    </row>
    <row r="9" spans="1:10" ht="30">
      <c r="A9" s="88"/>
      <c r="B9" s="89"/>
      <c r="C9" s="2"/>
      <c r="D9" s="76" t="s">
        <v>56</v>
      </c>
      <c r="E9" s="10" t="s">
        <v>57</v>
      </c>
      <c r="F9" s="15"/>
      <c r="G9" s="68">
        <v>38</v>
      </c>
      <c r="H9" s="68">
        <v>0.5</v>
      </c>
      <c r="I9" s="68">
        <v>1.62</v>
      </c>
      <c r="J9" s="69">
        <v>5.25</v>
      </c>
    </row>
    <row r="10" spans="1:10">
      <c r="A10" s="88"/>
      <c r="B10" s="89" t="s">
        <v>23</v>
      </c>
      <c r="C10" s="70"/>
      <c r="D10" s="71" t="s">
        <v>58</v>
      </c>
      <c r="E10" s="90">
        <v>30</v>
      </c>
      <c r="F10" s="91"/>
      <c r="G10" s="90">
        <v>66</v>
      </c>
      <c r="H10" s="90">
        <v>1.5</v>
      </c>
      <c r="I10" s="90">
        <v>0.3</v>
      </c>
      <c r="J10" s="92">
        <v>13.55</v>
      </c>
    </row>
    <row r="11" spans="1:10" ht="15.75" thickBot="1">
      <c r="A11" s="93"/>
      <c r="B11" s="94"/>
      <c r="C11" s="6"/>
      <c r="D11" s="18"/>
      <c r="E11" s="11">
        <v>605</v>
      </c>
      <c r="F11" s="95">
        <v>62.1</v>
      </c>
      <c r="G11" s="96">
        <v>492</v>
      </c>
      <c r="H11" s="96">
        <v>15.77</v>
      </c>
      <c r="I11" s="96">
        <v>15.98</v>
      </c>
      <c r="J11" s="97">
        <v>69.760000000000005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H20" sqref="H20"/>
    </sheetView>
  </sheetViews>
  <sheetFormatPr defaultRowHeight="15"/>
  <cols>
    <col min="4" max="4" width="36.7109375" customWidth="1"/>
    <col min="7" max="7" width="12.7109375" customWidth="1"/>
    <col min="10" max="10" width="11.5703125" customWidth="1"/>
  </cols>
  <sheetData>
    <row r="1" spans="1:10">
      <c r="A1" s="1" t="s">
        <v>0</v>
      </c>
      <c r="B1" s="151" t="s">
        <v>27</v>
      </c>
      <c r="C1" s="152"/>
      <c r="D1" s="153"/>
      <c r="E1" s="1" t="s">
        <v>1</v>
      </c>
      <c r="F1" s="14"/>
      <c r="G1" s="1"/>
      <c r="H1" s="1"/>
      <c r="I1" s="1" t="s">
        <v>2</v>
      </c>
      <c r="J1" s="13">
        <v>44897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0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>
      <c r="A4" s="3"/>
      <c r="B4" s="31"/>
      <c r="C4" s="2"/>
      <c r="D4" s="17"/>
      <c r="E4" s="48"/>
      <c r="F4" s="15"/>
      <c r="G4" s="10"/>
      <c r="H4" s="36"/>
      <c r="I4" s="36"/>
      <c r="J4" s="38"/>
    </row>
    <row r="5" spans="1:10">
      <c r="A5" s="4"/>
      <c r="B5" s="32" t="s">
        <v>13</v>
      </c>
      <c r="C5" s="21"/>
      <c r="D5" s="53" t="s">
        <v>64</v>
      </c>
      <c r="E5" s="43">
        <v>60</v>
      </c>
      <c r="F5" s="22"/>
      <c r="G5" s="23">
        <v>79</v>
      </c>
      <c r="H5" s="37">
        <v>0.63</v>
      </c>
      <c r="I5" s="37">
        <v>6.04</v>
      </c>
      <c r="J5" s="39">
        <v>9.34</v>
      </c>
    </row>
    <row r="6" spans="1:10" ht="16.899999999999999" customHeight="1">
      <c r="A6" s="4"/>
      <c r="B6" s="110" t="s">
        <v>29</v>
      </c>
      <c r="C6" s="47"/>
      <c r="D6" s="53" t="s">
        <v>59</v>
      </c>
      <c r="E6" s="55" t="s">
        <v>60</v>
      </c>
      <c r="F6" s="56"/>
      <c r="G6" s="57">
        <v>155</v>
      </c>
      <c r="H6" s="58">
        <v>9.56</v>
      </c>
      <c r="I6" s="58">
        <v>8.42</v>
      </c>
      <c r="J6" s="59">
        <v>10.23</v>
      </c>
    </row>
    <row r="7" spans="1:10">
      <c r="A7" s="4"/>
      <c r="B7" s="31" t="s">
        <v>17</v>
      </c>
      <c r="C7" s="21"/>
      <c r="D7" s="107" t="s">
        <v>61</v>
      </c>
      <c r="E7" s="111" t="s">
        <v>33</v>
      </c>
      <c r="F7" s="112"/>
      <c r="G7" s="113">
        <v>146</v>
      </c>
      <c r="H7" s="114">
        <v>3.28</v>
      </c>
      <c r="I7" s="115">
        <v>4.6500000000000004</v>
      </c>
      <c r="J7" s="116">
        <v>22.02</v>
      </c>
    </row>
    <row r="8" spans="1:10" ht="15" customHeight="1">
      <c r="A8" s="4"/>
      <c r="B8" s="109" t="s">
        <v>20</v>
      </c>
      <c r="C8" s="24"/>
      <c r="D8" s="54" t="s">
        <v>62</v>
      </c>
      <c r="E8" s="147" t="s">
        <v>22</v>
      </c>
      <c r="F8" s="117"/>
      <c r="G8" s="118">
        <v>48</v>
      </c>
      <c r="H8" s="55">
        <v>0.1</v>
      </c>
      <c r="I8" s="55" t="s">
        <v>63</v>
      </c>
      <c r="J8" s="119">
        <v>11.57</v>
      </c>
    </row>
    <row r="9" spans="1:10">
      <c r="A9" s="4"/>
      <c r="B9" s="33"/>
      <c r="C9" s="24"/>
      <c r="D9" s="54"/>
      <c r="E9" s="26"/>
      <c r="F9" s="27"/>
      <c r="G9" s="28"/>
      <c r="H9" s="100"/>
      <c r="I9" s="43"/>
      <c r="J9" s="44"/>
    </row>
    <row r="10" spans="1:10" ht="15.75" thickBot="1">
      <c r="A10" s="4"/>
      <c r="B10" s="34" t="s">
        <v>23</v>
      </c>
      <c r="C10" s="20"/>
      <c r="D10" s="108" t="s">
        <v>38</v>
      </c>
      <c r="E10" s="35">
        <v>20</v>
      </c>
      <c r="F10" s="29"/>
      <c r="G10" s="35">
        <v>44</v>
      </c>
      <c r="H10" s="29">
        <v>1</v>
      </c>
      <c r="I10" s="29">
        <v>0.25</v>
      </c>
      <c r="J10" s="42">
        <v>9</v>
      </c>
    </row>
    <row r="11" spans="1:10">
      <c r="A11" s="4"/>
      <c r="B11" s="2"/>
      <c r="C11" s="2"/>
      <c r="D11" s="76" t="s">
        <v>47</v>
      </c>
      <c r="E11" s="10">
        <v>20</v>
      </c>
      <c r="F11" s="15"/>
      <c r="G11" s="10">
        <v>47</v>
      </c>
      <c r="H11" s="10">
        <v>1.52</v>
      </c>
      <c r="I11" s="10">
        <v>0.156</v>
      </c>
      <c r="J11" s="101">
        <v>9.84</v>
      </c>
    </row>
    <row r="12" spans="1:10" ht="16.5" thickBot="1">
      <c r="A12" s="5"/>
      <c r="B12" s="6"/>
      <c r="C12" s="6"/>
      <c r="D12" s="18"/>
      <c r="E12" s="102">
        <v>550</v>
      </c>
      <c r="F12" s="103">
        <v>62.1</v>
      </c>
      <c r="G12" s="102">
        <v>519</v>
      </c>
      <c r="H12" s="102">
        <v>16.07</v>
      </c>
      <c r="I12" s="102">
        <v>19.54</v>
      </c>
      <c r="J12" s="104">
        <v>67.930000000000007</v>
      </c>
    </row>
    <row r="13" spans="1:10">
      <c r="A13" s="4"/>
      <c r="B13" s="61"/>
      <c r="C13" s="62"/>
      <c r="D13" s="105"/>
      <c r="E13" s="63"/>
      <c r="F13" s="64"/>
      <c r="G13" s="63"/>
      <c r="H13" s="63"/>
      <c r="I13" s="63"/>
      <c r="J13" s="10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7" sqref="K17"/>
    </sheetView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23" sqref="E23"/>
    </sheetView>
  </sheetViews>
  <sheetFormatPr defaultRowHeight="15"/>
  <cols>
    <col min="4" max="4" width="41.7109375" customWidth="1"/>
    <col min="7" max="7" width="12.7109375" customWidth="1"/>
    <col min="10" max="10" width="18.140625" customWidth="1"/>
  </cols>
  <sheetData>
    <row r="1" spans="1:10">
      <c r="A1" s="1" t="s">
        <v>0</v>
      </c>
      <c r="B1" s="151" t="s">
        <v>27</v>
      </c>
      <c r="C1" s="152"/>
      <c r="D1" s="153"/>
      <c r="E1" s="1" t="s">
        <v>1</v>
      </c>
      <c r="F1" s="14"/>
      <c r="G1" s="1"/>
      <c r="H1" s="1"/>
      <c r="I1" s="1" t="s">
        <v>2</v>
      </c>
      <c r="J1" s="13">
        <v>44901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0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>
      <c r="A4" s="3"/>
      <c r="B4" s="31"/>
      <c r="C4" s="2"/>
      <c r="D4" s="17"/>
      <c r="E4" s="120"/>
      <c r="F4" s="15"/>
      <c r="G4" s="10"/>
      <c r="H4" s="36"/>
      <c r="I4" s="36"/>
      <c r="J4" s="38"/>
    </row>
    <row r="5" spans="1:10">
      <c r="A5" s="4"/>
      <c r="B5" s="32" t="s">
        <v>13</v>
      </c>
      <c r="C5" s="21"/>
      <c r="D5" s="122" t="str">
        <f>'[1]1 неделя (без цен)'!B26</f>
        <v>Плоды свежие (яблоки)</v>
      </c>
      <c r="E5" s="58">
        <f>'[1]1 неделя (без цен)'!G26</f>
        <v>100</v>
      </c>
      <c r="F5" s="56"/>
      <c r="G5" s="125">
        <f>'[1]1 неделя (без цен)'!L26</f>
        <v>47</v>
      </c>
      <c r="H5" s="126">
        <f>'[1]1 неделя (без цен)'!I26</f>
        <v>0.4</v>
      </c>
      <c r="I5" s="125">
        <f>'[1]1 неделя (без цен)'!J26</f>
        <v>0.4</v>
      </c>
      <c r="J5" s="125">
        <f>'[1]1 неделя (без цен)'!K26</f>
        <v>9.8000000000000007</v>
      </c>
    </row>
    <row r="6" spans="1:10" ht="13.15" customHeight="1">
      <c r="A6" s="4"/>
      <c r="B6" s="110" t="s">
        <v>29</v>
      </c>
      <c r="C6" s="47"/>
      <c r="D6" s="122" t="str">
        <f>'[1]1 неделя (без цен)'!B27</f>
        <v>Блинчики со сгущенным молоком</v>
      </c>
      <c r="E6" s="58" t="str">
        <f>'[1]1 неделя (без цен)'!G27</f>
        <v>45/10</v>
      </c>
      <c r="F6" s="56"/>
      <c r="G6" s="125">
        <f>'[1]1 неделя (без цен)'!L27</f>
        <v>114</v>
      </c>
      <c r="H6" s="126">
        <f>'[1]1 неделя (без цен)'!I27</f>
        <v>3.19</v>
      </c>
      <c r="I6" s="125">
        <f>'[1]1 неделя (без цен)'!J27</f>
        <v>2.52</v>
      </c>
      <c r="J6" s="125">
        <f>'[1]1 неделя (без цен)'!K27</f>
        <v>19.5</v>
      </c>
    </row>
    <row r="7" spans="1:10">
      <c r="A7" s="4"/>
      <c r="B7" s="31" t="s">
        <v>17</v>
      </c>
      <c r="C7" s="21"/>
      <c r="D7" s="123" t="str">
        <f>'[1]1 неделя (без цен)'!B28</f>
        <v xml:space="preserve">Жаркое из птицы </v>
      </c>
      <c r="E7" s="115" t="str">
        <f>'[1]1 неделя (без цен)'!G28</f>
        <v>40/140</v>
      </c>
      <c r="F7" s="112"/>
      <c r="G7" s="125">
        <f>'[1]1 неделя (без цен)'!L28</f>
        <v>250</v>
      </c>
      <c r="H7" s="125">
        <f>'[1]1 неделя (без цен)'!I28</f>
        <v>11.77</v>
      </c>
      <c r="I7" s="125">
        <f>'[1]1 неделя (без цен)'!J28</f>
        <v>12.05</v>
      </c>
      <c r="J7" s="125">
        <f>'[1]1 неделя (без цен)'!K28</f>
        <v>22.53</v>
      </c>
    </row>
    <row r="8" spans="1:10" ht="30">
      <c r="A8" s="4"/>
      <c r="B8" s="109" t="s">
        <v>20</v>
      </c>
      <c r="C8" s="24"/>
      <c r="D8" s="124" t="str">
        <f>'[1]1 неделя (без цен)'!B29</f>
        <v>Компот из замороженной компотной смеси</v>
      </c>
      <c r="E8" s="55">
        <f>'[1]1 неделя (без цен)'!G29</f>
        <v>200</v>
      </c>
      <c r="F8" s="56"/>
      <c r="G8" s="125">
        <f>'[1]1 неделя (без цен)'!L29</f>
        <v>46</v>
      </c>
      <c r="H8" s="125">
        <f>'[1]1 неделя (без цен)'!I29</f>
        <v>0.13</v>
      </c>
      <c r="I8" s="125">
        <f>'[1]1 неделя (без цен)'!J29</f>
        <v>0.02</v>
      </c>
      <c r="J8" s="125">
        <f>'[1]1 неделя (без цен)'!K29</f>
        <v>11.15</v>
      </c>
    </row>
    <row r="9" spans="1:10">
      <c r="A9" s="4"/>
      <c r="B9" s="33"/>
      <c r="C9" s="24"/>
      <c r="D9" s="124" t="str">
        <f>'[1]1 неделя (без цен)'!B30</f>
        <v>Хлеб ржано - пшеничный</v>
      </c>
      <c r="E9" s="55">
        <f>'[1]1 неделя (без цен)'!G30</f>
        <v>20</v>
      </c>
      <c r="F9" s="117"/>
      <c r="G9" s="125">
        <f>'[1]1 неделя (без цен)'!L30</f>
        <v>44</v>
      </c>
      <c r="H9" s="125">
        <f>'[1]1 неделя (без цен)'!I30</f>
        <v>1</v>
      </c>
      <c r="I9" s="125">
        <f>'[1]1 неделя (без цен)'!J30</f>
        <v>0.2</v>
      </c>
      <c r="J9" s="125">
        <f>'[1]1 неделя (без цен)'!K30</f>
        <v>9</v>
      </c>
    </row>
    <row r="10" spans="1:10" ht="15.75" thickBot="1">
      <c r="A10" s="4"/>
      <c r="B10" s="34" t="s">
        <v>23</v>
      </c>
      <c r="C10" s="20"/>
      <c r="D10" s="121" t="str">
        <f>'[1]1 неделя (без цен)'!B31</f>
        <v xml:space="preserve">Хлеб пшеничный </v>
      </c>
      <c r="E10" s="127">
        <f>'[1]1 неделя (без цен)'!G31</f>
        <v>15</v>
      </c>
      <c r="F10" s="127"/>
      <c r="G10" s="125">
        <f>'[1]1 неделя (без цен)'!L31</f>
        <v>35</v>
      </c>
      <c r="H10" s="125">
        <f>'[1]1 неделя (без цен)'!I31</f>
        <v>1.1399999999999999</v>
      </c>
      <c r="I10" s="125">
        <f>'[1]1 неделя (без цен)'!J31</f>
        <v>0.12</v>
      </c>
      <c r="J10" s="125">
        <f>'[1]1 неделя (без цен)'!K31</f>
        <v>7.38</v>
      </c>
    </row>
    <row r="11" spans="1:10">
      <c r="A11" s="4"/>
      <c r="B11" s="2"/>
      <c r="C11" s="2"/>
      <c r="D11" s="17" t="s">
        <v>65</v>
      </c>
      <c r="E11" s="77">
        <f>'[1]1 неделя (без цен)'!G32</f>
        <v>570</v>
      </c>
      <c r="F11" s="78">
        <f>'[1]1 неделя (без цен)'!$H$32</f>
        <v>62.1</v>
      </c>
      <c r="G11" s="125">
        <f>'[1]1 неделя (без цен)'!L32</f>
        <v>536</v>
      </c>
      <c r="H11" s="125">
        <f>'[1]1 неделя (без цен)'!I32</f>
        <v>17.630000000000003</v>
      </c>
      <c r="I11" s="125">
        <f>'[1]1 неделя (без цен)'!J32</f>
        <v>15.309999999999999</v>
      </c>
      <c r="J11" s="125">
        <f>'[1]1 неделя (без цен)'!K32</f>
        <v>79.359999999999985</v>
      </c>
    </row>
    <row r="12" spans="1:10" ht="16.5" thickBot="1">
      <c r="A12" s="5"/>
      <c r="B12" s="6"/>
      <c r="C12" s="6"/>
      <c r="D12" s="18"/>
      <c r="E12" s="102"/>
      <c r="F12" s="103"/>
      <c r="G12" s="102"/>
      <c r="H12" s="102"/>
      <c r="I12" s="102"/>
      <c r="J12" s="104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I21" sqref="I21"/>
    </sheetView>
  </sheetViews>
  <sheetFormatPr defaultRowHeight="15"/>
  <cols>
    <col min="4" max="4" width="24.7109375" customWidth="1"/>
    <col min="7" max="7" width="13.85546875" customWidth="1"/>
    <col min="10" max="10" width="12.28515625" customWidth="1"/>
  </cols>
  <sheetData>
    <row r="1" spans="1:10">
      <c r="A1" s="1" t="s">
        <v>0</v>
      </c>
      <c r="B1" s="151" t="s">
        <v>27</v>
      </c>
      <c r="C1" s="152"/>
      <c r="D1" s="153"/>
      <c r="E1" s="1" t="s">
        <v>1</v>
      </c>
      <c r="F1" s="14"/>
      <c r="G1" s="1"/>
      <c r="H1" s="1"/>
      <c r="I1" s="1" t="s">
        <v>2</v>
      </c>
      <c r="J1" s="13">
        <v>44902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0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>
      <c r="A4" s="3"/>
      <c r="B4" s="31"/>
      <c r="C4" s="2"/>
      <c r="D4" s="17"/>
      <c r="E4" s="120"/>
      <c r="F4" s="15"/>
      <c r="G4" s="10"/>
      <c r="H4" s="36"/>
      <c r="I4" s="36"/>
      <c r="J4" s="38"/>
    </row>
    <row r="5" spans="1:10">
      <c r="A5" s="128"/>
      <c r="B5" s="129" t="s">
        <v>13</v>
      </c>
      <c r="C5" s="130"/>
      <c r="D5" s="122" t="s">
        <v>66</v>
      </c>
      <c r="E5" s="58">
        <f>'[1]1 неделя (без цен)'!G35</f>
        <v>60</v>
      </c>
      <c r="F5" s="56"/>
      <c r="G5" s="125">
        <f>'[1]1 неделя (без цен)'!L35</f>
        <v>95</v>
      </c>
      <c r="H5" s="126">
        <f>'[1]1 неделя (без цен)'!I35</f>
        <v>0.63</v>
      </c>
      <c r="I5" s="125">
        <f>'[1]1 неделя (без цен)'!J35</f>
        <v>6.04</v>
      </c>
      <c r="J5" s="125">
        <f>'[1]1 неделя (без цен)'!L35</f>
        <v>95</v>
      </c>
    </row>
    <row r="6" spans="1:10">
      <c r="A6" s="128"/>
      <c r="B6" s="110" t="s">
        <v>29</v>
      </c>
      <c r="C6" s="131"/>
      <c r="D6" s="122" t="s">
        <v>67</v>
      </c>
      <c r="E6" s="58" t="str">
        <f>'[1]1 неделя (без цен)'!G36</f>
        <v>40/150</v>
      </c>
      <c r="F6" s="56"/>
      <c r="G6" s="125">
        <f>'[1]1 неделя (без цен)'!L36</f>
        <v>341</v>
      </c>
      <c r="H6" s="126">
        <f>'[1]1 неделя (без цен)'!I36</f>
        <v>11.62</v>
      </c>
      <c r="I6" s="125">
        <f>'[1]1 неделя (без цен)'!J36</f>
        <v>13.59</v>
      </c>
      <c r="J6" s="125">
        <f>'[1]1 неделя (без цен)'!L36</f>
        <v>341</v>
      </c>
    </row>
    <row r="7" spans="1:10">
      <c r="A7" s="128"/>
      <c r="B7" s="132" t="s">
        <v>17</v>
      </c>
      <c r="C7" s="130"/>
      <c r="D7" s="133"/>
      <c r="E7" s="133"/>
      <c r="F7" s="112"/>
      <c r="G7" s="125"/>
      <c r="H7" s="125"/>
      <c r="I7" s="125"/>
      <c r="J7" s="125"/>
    </row>
    <row r="8" spans="1:10">
      <c r="A8" s="128"/>
      <c r="B8" s="109" t="s">
        <v>20</v>
      </c>
      <c r="C8" s="134"/>
      <c r="D8" s="123" t="s">
        <v>68</v>
      </c>
      <c r="E8" s="115" t="str">
        <f>'[1]1 неделя (без цен)'!G37</f>
        <v>200/8/5</v>
      </c>
      <c r="F8" s="56"/>
      <c r="G8" s="125">
        <v>34</v>
      </c>
      <c r="H8" s="135">
        <f>'[1]1 неделя (без цен)'!I37</f>
        <v>0.06</v>
      </c>
      <c r="I8" s="135">
        <f>'[1]1 неделя (без цен)'!J37</f>
        <v>0.01</v>
      </c>
      <c r="J8" s="136">
        <f>'[1]1 неделя (без цен)'!L37</f>
        <v>34</v>
      </c>
    </row>
    <row r="9" spans="1:10" ht="16.899999999999999" customHeight="1">
      <c r="A9" s="128"/>
      <c r="B9" s="109"/>
      <c r="C9" s="134"/>
      <c r="D9" s="124" t="s">
        <v>69</v>
      </c>
      <c r="E9" s="55">
        <f>'[1]1 неделя (без цен)'!G38</f>
        <v>20</v>
      </c>
      <c r="F9" s="117"/>
      <c r="G9" s="125">
        <v>44</v>
      </c>
      <c r="H9" s="135">
        <f>'[1]1 неделя (без цен)'!I38</f>
        <v>1</v>
      </c>
      <c r="I9" s="135">
        <f>'[1]1 неделя (без цен)'!J38</f>
        <v>0.2</v>
      </c>
      <c r="J9" s="136">
        <f>'[1]1 неделя (без цен)'!L38</f>
        <v>44</v>
      </c>
    </row>
    <row r="10" spans="1:10" ht="15.75" thickBot="1">
      <c r="A10" s="128"/>
      <c r="B10" s="137" t="s">
        <v>23</v>
      </c>
      <c r="C10" s="138"/>
      <c r="D10" s="124" t="s">
        <v>70</v>
      </c>
      <c r="E10" s="55">
        <f>'[1]1 неделя (без цен)'!G39</f>
        <v>20</v>
      </c>
      <c r="F10" s="127"/>
      <c r="G10" s="125">
        <v>47</v>
      </c>
      <c r="H10" s="135">
        <f>'[1]1 неделя (без цен)'!I39</f>
        <v>1.52</v>
      </c>
      <c r="I10" s="135">
        <f>'[1]1 неделя (без цен)'!J39</f>
        <v>0.16</v>
      </c>
      <c r="J10" s="136">
        <f>'[1]1 неделя (без цен)'!L39</f>
        <v>47</v>
      </c>
    </row>
    <row r="11" spans="1:10">
      <c r="A11" s="128"/>
      <c r="B11" s="107"/>
      <c r="C11" s="107"/>
      <c r="D11" s="76" t="str">
        <f>'[1]1 неделя (без цен)'!F40</f>
        <v>Итого:</v>
      </c>
      <c r="E11" s="77">
        <f>'[1]1 неделя (без цен)'!G40</f>
        <v>503</v>
      </c>
      <c r="F11" s="78">
        <f>'[1]1 неделя (без цен)'!$H$40</f>
        <v>62.1</v>
      </c>
      <c r="G11" s="125">
        <v>561</v>
      </c>
      <c r="H11" s="135">
        <f>'[1]1 неделя (без цен)'!$I$40</f>
        <v>14.83</v>
      </c>
      <c r="I11" s="135">
        <f>'[1]1 неделя (без цен)'!J40</f>
        <v>20</v>
      </c>
      <c r="J11" s="136">
        <f>'[1]1 неделя (без цен)'!L40</f>
        <v>561</v>
      </c>
    </row>
    <row r="12" spans="1:10" ht="16.5" thickBot="1">
      <c r="A12" s="5"/>
      <c r="B12" s="6"/>
      <c r="C12" s="6"/>
      <c r="D12" s="18"/>
      <c r="E12" s="102"/>
      <c r="F12" s="103"/>
      <c r="G12" s="102"/>
      <c r="H12" s="102"/>
      <c r="I12" s="102"/>
      <c r="J12" s="104"/>
    </row>
    <row r="13" spans="1:10">
      <c r="A13" s="4"/>
      <c r="B13" s="61"/>
      <c r="C13" s="62"/>
      <c r="D13" s="105"/>
      <c r="E13" s="63"/>
      <c r="F13" s="64"/>
      <c r="G13" s="63"/>
      <c r="H13" s="63"/>
      <c r="I13" s="63"/>
      <c r="J13" s="106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J25" sqref="J25"/>
    </sheetView>
  </sheetViews>
  <sheetFormatPr defaultRowHeight="15"/>
  <cols>
    <col min="4" max="4" width="36.28515625" customWidth="1"/>
    <col min="9" max="9" width="12.7109375" customWidth="1"/>
    <col min="10" max="10" width="13.42578125" customWidth="1"/>
  </cols>
  <sheetData>
    <row r="1" spans="1:10">
      <c r="A1" s="1" t="s">
        <v>0</v>
      </c>
      <c r="B1" s="151" t="s">
        <v>27</v>
      </c>
      <c r="C1" s="152"/>
      <c r="D1" s="153"/>
      <c r="E1" s="1" t="s">
        <v>1</v>
      </c>
      <c r="F1" s="14"/>
      <c r="G1" s="1"/>
      <c r="H1" s="1"/>
      <c r="I1" s="1" t="s">
        <v>2</v>
      </c>
      <c r="J1" s="13">
        <v>44903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0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>
      <c r="A4" s="3"/>
      <c r="B4" s="31" t="s">
        <v>40</v>
      </c>
      <c r="C4" s="2"/>
      <c r="D4" s="76" t="str">
        <f>'[2]1 неделя (без цен)'!B43</f>
        <v>Плоды свежие (яблоки)</v>
      </c>
      <c r="E4" s="141">
        <f>'[2]1 неделя (без цен)'!G43</f>
        <v>100</v>
      </c>
      <c r="F4" s="78"/>
      <c r="G4" s="77">
        <f>'[2]1 неделя (без цен)'!L43</f>
        <v>47</v>
      </c>
      <c r="H4" s="114">
        <f>'[2]1 неделя (без цен)'!I43</f>
        <v>0.4</v>
      </c>
      <c r="I4" s="114">
        <f>'[2]1 неделя (без цен)'!J43</f>
        <v>0.4</v>
      </c>
      <c r="J4" s="142">
        <f>'[2]1 неделя (без цен)'!K43</f>
        <v>9.8000000000000007</v>
      </c>
    </row>
    <row r="5" spans="1:10" ht="30">
      <c r="A5" s="4"/>
      <c r="B5" s="32" t="s">
        <v>13</v>
      </c>
      <c r="C5" s="21"/>
      <c r="D5" s="122" t="str">
        <f>'[2]1 неделя (без цен)'!B44</f>
        <v>Свекла отварная (дольками) с маслом</v>
      </c>
      <c r="E5" s="58">
        <f>'[2]1 неделя (без цен)'!G44</f>
        <v>60</v>
      </c>
      <c r="F5" s="56"/>
      <c r="G5" s="125">
        <f>'[2]1 неделя (без цен)'!L44</f>
        <v>56</v>
      </c>
      <c r="H5" s="126">
        <f>'[2]1 неделя (без цен)'!I44</f>
        <v>0.85</v>
      </c>
      <c r="I5" s="125">
        <f>'[2]1 неделя (без цен)'!J44</f>
        <v>3.65</v>
      </c>
      <c r="J5" s="125">
        <f>'[2]1 неделя (без цен)'!K44</f>
        <v>5.0199999999999996</v>
      </c>
    </row>
    <row r="6" spans="1:10">
      <c r="A6" s="4"/>
      <c r="B6" s="45" t="s">
        <v>29</v>
      </c>
      <c r="C6" s="47"/>
      <c r="D6" s="122" t="str">
        <f>'[2]1 неделя (без цен)'!B45</f>
        <v>Гуляш из птицы</v>
      </c>
      <c r="E6" s="58" t="str">
        <f>'[2]1 неделя (без цен)'!G45</f>
        <v>50/50</v>
      </c>
      <c r="F6" s="56"/>
      <c r="G6" s="125">
        <f>'[2]1 неделя (без цен)'!L45</f>
        <v>117</v>
      </c>
      <c r="H6" s="126">
        <f>'[2]1 неделя (без цен)'!I45</f>
        <v>8</v>
      </c>
      <c r="I6" s="125">
        <f>'[2]1 неделя (без цен)'!J45</f>
        <v>8.6</v>
      </c>
      <c r="J6" s="125">
        <f>'[2]1 неделя (без цен)'!K45</f>
        <v>1.8</v>
      </c>
    </row>
    <row r="7" spans="1:10">
      <c r="A7" s="4"/>
      <c r="B7" s="31" t="s">
        <v>17</v>
      </c>
      <c r="C7" s="21"/>
      <c r="D7" s="123" t="str">
        <f>'[2]1 неделя (без цен)'!B46</f>
        <v>Каша гречневая рассыпчатая</v>
      </c>
      <c r="E7" s="115">
        <f>'[2]1 неделя (без цен)'!G46</f>
        <v>150</v>
      </c>
      <c r="F7" s="112"/>
      <c r="G7" s="125">
        <f>'[2]1 неделя (без цен)'!L46</f>
        <v>242</v>
      </c>
      <c r="H7" s="125">
        <f>'[2]1 неделя (без цен)'!I46</f>
        <v>6.62</v>
      </c>
      <c r="I7" s="125">
        <f>'[2]1 неделя (без цен)'!J46</f>
        <v>5.39</v>
      </c>
      <c r="J7" s="125">
        <f>'[2]1 неделя (без цен)'!K46</f>
        <v>41.87</v>
      </c>
    </row>
    <row r="8" spans="1:10">
      <c r="A8" s="4"/>
      <c r="B8" s="33" t="s">
        <v>20</v>
      </c>
      <c r="C8" s="24"/>
      <c r="D8" s="124" t="str">
        <f>'[2]1 неделя (без цен)'!B47</f>
        <v>Напиток из шиповника</v>
      </c>
      <c r="E8" s="55">
        <f>'[2]1 неделя (без цен)'!G47</f>
        <v>200</v>
      </c>
      <c r="F8" s="56"/>
      <c r="G8" s="125">
        <f>'[2]1 неделя (без цен)'!L47</f>
        <v>41</v>
      </c>
      <c r="H8" s="125">
        <f>'[2]1 неделя (без цен)'!I47</f>
        <v>0.1</v>
      </c>
      <c r="I8" s="146">
        <f>G21</f>
        <v>0</v>
      </c>
      <c r="J8" s="125">
        <f>'[2]1 неделя (без цен)'!K47</f>
        <v>10.18</v>
      </c>
    </row>
    <row r="9" spans="1:10">
      <c r="A9" s="4"/>
      <c r="B9" s="33"/>
      <c r="C9" s="24"/>
      <c r="D9" s="124" t="str">
        <f>'[2]1 неделя (без цен)'!B48</f>
        <v>Хлеб ржано - пшеничный</v>
      </c>
      <c r="E9" s="55">
        <f>'[2]1 неделя (без цен)'!G48</f>
        <v>20</v>
      </c>
      <c r="F9" s="117"/>
      <c r="G9" s="125">
        <f>'[2]1 неделя (без цен)'!L48</f>
        <v>44</v>
      </c>
      <c r="H9" s="125">
        <f>'[2]1 неделя (без цен)'!I48</f>
        <v>1</v>
      </c>
      <c r="I9" s="125">
        <f>'[2]1 неделя (без цен)'!J48</f>
        <v>0.2</v>
      </c>
      <c r="J9" s="125">
        <f>'[2]1 неделя (без цен)'!K48</f>
        <v>9</v>
      </c>
    </row>
    <row r="10" spans="1:10" ht="15.75" thickBot="1">
      <c r="A10" s="4"/>
      <c r="B10" s="34" t="s">
        <v>23</v>
      </c>
      <c r="C10" s="20"/>
      <c r="D10" s="140" t="str">
        <f>'[2]1 неделя (без цен)'!B49</f>
        <v xml:space="preserve">Хлеб пшеничный </v>
      </c>
      <c r="E10" s="127">
        <f>'[2]1 неделя (без цен)'!G49</f>
        <v>15</v>
      </c>
      <c r="F10" s="127"/>
      <c r="G10" s="125">
        <f>'[2]1 неделя (без цен)'!L49</f>
        <v>35</v>
      </c>
      <c r="H10" s="125">
        <f>'[2]1 неделя (без цен)'!I49</f>
        <v>1.1399999999999999</v>
      </c>
      <c r="I10" s="125">
        <f>'[2]1 неделя (без цен)'!J49</f>
        <v>0.12</v>
      </c>
      <c r="J10" s="125">
        <f>'[2]1 неделя (без цен)'!K49</f>
        <v>7.38</v>
      </c>
    </row>
    <row r="11" spans="1:10">
      <c r="A11" s="4"/>
      <c r="B11" s="2"/>
      <c r="C11" s="2"/>
      <c r="D11" s="17" t="s">
        <v>65</v>
      </c>
      <c r="E11" s="77">
        <f>'[2]1 неделя (без цен)'!G50</f>
        <v>645</v>
      </c>
      <c r="F11" s="78">
        <v>62.1</v>
      </c>
      <c r="G11" s="125">
        <f>'[2]1 неделя (без цен)'!L50</f>
        <v>582</v>
      </c>
      <c r="H11" s="125">
        <f>'[2]1 неделя (без цен)'!I50</f>
        <v>18.11</v>
      </c>
      <c r="I11" s="125">
        <f>'[2]1 неделя (без цен)'!J50</f>
        <v>18.36</v>
      </c>
      <c r="J11" s="125">
        <f>'[2]1 неделя (без цен)'!K50</f>
        <v>85.049999999999983</v>
      </c>
    </row>
    <row r="12" spans="1:10" ht="16.5" thickBot="1">
      <c r="A12" s="5"/>
      <c r="B12" s="6"/>
      <c r="C12" s="6"/>
      <c r="D12" s="18"/>
      <c r="E12" s="143"/>
      <c r="F12" s="144"/>
      <c r="G12" s="143"/>
      <c r="H12" s="143"/>
      <c r="I12" s="143"/>
      <c r="J12" s="1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29.11</vt:lpstr>
      <vt:lpstr>28.11</vt:lpstr>
      <vt:lpstr>30.11</vt:lpstr>
      <vt:lpstr>1.12</vt:lpstr>
      <vt:lpstr>2.12</vt:lpstr>
      <vt:lpstr>5.12</vt:lpstr>
      <vt:lpstr>6.12</vt:lpstr>
      <vt:lpstr>7.12</vt:lpstr>
      <vt:lpstr>8.12</vt:lpstr>
      <vt:lpstr>9.12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2022-12-05T06:21:56Z</dcterms:modified>
</cp:coreProperties>
</file>