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I4" i="1"/>
  <c r="I5" i="1"/>
  <c r="I6" i="1"/>
  <c r="I7" i="1"/>
  <c r="I8" i="1"/>
  <c r="I9" i="1"/>
  <c r="H4" i="1"/>
  <c r="H5" i="1"/>
  <c r="H6" i="1"/>
  <c r="H7" i="1"/>
  <c r="H8" i="1"/>
  <c r="H9" i="1"/>
  <c r="G4" i="1"/>
  <c r="G5" i="1"/>
  <c r="G6" i="1"/>
  <c r="G7" i="1"/>
  <c r="G8" i="1"/>
  <c r="G9" i="1"/>
  <c r="E4" i="1"/>
  <c r="E5" i="1"/>
  <c r="E6" i="1"/>
  <c r="E7" i="1"/>
  <c r="E8" i="1"/>
  <c r="E9" i="1"/>
  <c r="C4" i="1"/>
  <c r="D4" i="1"/>
  <c r="C5" i="1"/>
  <c r="D5" i="1"/>
  <c r="C6" i="1"/>
  <c r="D6" i="1"/>
  <c r="C7" i="1"/>
  <c r="D7" i="1"/>
  <c r="C8" i="1"/>
  <c r="D8" i="1"/>
  <c r="C9" i="1"/>
  <c r="D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<sst xmlns="http://schemas.openxmlformats.org/spreadsheetml/2006/main" count="28" uniqueCount="27">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</sst>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.&#1087;&#1080;&#1090;&#1072;&#1085;&#1080;&#1077;%20&#1047;&#1072;&#1075;&#1086;&#1090;&#1086;&#1074;.55,01%20(1%20&#1085;&#1077;&#1076;&#1077;&#1083;&#1103;%20&#1052;&#1072;&#1088;&#1090;%202022&#1075;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6">
          <cell r="B16" t="str">
            <v>№ 338 Дели 2015 г</v>
          </cell>
          <cell r="C16" t="str">
            <v>ПЛОДЫ И ЯГОДЫ СВЕЖИЕ (ЯБЛОКИ) 100 г</v>
          </cell>
          <cell r="G16">
            <v>100</v>
          </cell>
          <cell r="K16">
            <v>0.4</v>
          </cell>
          <cell r="M16">
            <v>0.4</v>
          </cell>
          <cell r="N16">
            <v>9.8000000000000007</v>
          </cell>
          <cell r="Q16">
            <v>47</v>
          </cell>
        </row>
        <row r="17">
          <cell r="B17" t="str">
            <v>ТТК от 3.02.2022 г</v>
          </cell>
          <cell r="C17" t="str">
            <v>САЛАТ ЛЮБИТЕЛЬСКИЙ 60 г</v>
          </cell>
          <cell r="G17">
            <v>60</v>
          </cell>
          <cell r="K17">
            <v>0.93</v>
          </cell>
          <cell r="M17">
            <v>5.05</v>
          </cell>
          <cell r="N17">
            <v>2.81</v>
          </cell>
          <cell r="Q17">
            <v>61</v>
          </cell>
        </row>
        <row r="18">
          <cell r="B18" t="str">
            <v>ТТК 2021г июль</v>
          </cell>
          <cell r="C18" t="str">
            <v>ПЛОВ С КУРИНЫМИ ГРУДКАМИ  40/120 г</v>
          </cell>
          <cell r="G18" t="str">
            <v>40/120</v>
          </cell>
          <cell r="K18">
            <v>13.138999999999999</v>
          </cell>
          <cell r="M18">
            <v>19.242000000000001</v>
          </cell>
          <cell r="N18">
            <v>32.009</v>
          </cell>
          <cell r="Q18">
            <v>359</v>
          </cell>
        </row>
        <row r="19">
          <cell r="B19" t="str">
            <v>№ 699 Сбор. рец. 2004 год</v>
          </cell>
          <cell r="C19" t="str">
            <v>НАПИТОК ЛИМОННЫЙ 200 г</v>
          </cell>
          <cell r="G19">
            <v>200</v>
          </cell>
          <cell r="K19">
            <v>0.14399999999999999</v>
          </cell>
          <cell r="M19">
            <v>1.6E-2</v>
          </cell>
          <cell r="N19">
            <v>24.431999999999999</v>
          </cell>
          <cell r="Q19">
            <v>101</v>
          </cell>
        </row>
        <row r="20">
          <cell r="C20" t="str">
            <v>ХЛЕБ РЖАНО - ПШЕНИЧНЫЙ 20 г</v>
          </cell>
          <cell r="G20">
            <v>20</v>
          </cell>
          <cell r="K20">
            <v>1</v>
          </cell>
          <cell r="M20">
            <v>0.2</v>
          </cell>
          <cell r="N20">
            <v>9</v>
          </cell>
          <cell r="Q20">
            <v>44</v>
          </cell>
        </row>
        <row r="21">
          <cell r="C21" t="str">
            <v>ХЛЕБ ПШЕНИЧНЫЙ 20 г</v>
          </cell>
          <cell r="G21">
            <v>20</v>
          </cell>
          <cell r="K21">
            <v>1.52</v>
          </cell>
          <cell r="M21">
            <v>0.16</v>
          </cell>
          <cell r="N21">
            <v>9.84</v>
          </cell>
          <cell r="Q21">
            <v>47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44642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2" t="str">
        <f>[1]Лист1!B16</f>
        <v>№ 338 Дели 2015 г</v>
      </c>
      <c r="D4" s="31" t="str">
        <f>[1]Лист1!C16</f>
        <v>ПЛОДЫ И ЯГОДЫ СВЕЖИЕ (ЯБЛОКИ) 100 г</v>
      </c>
      <c r="E4" s="42">
        <f>[1]Лист1!G16</f>
        <v>100</v>
      </c>
      <c r="F4" s="43"/>
      <c r="G4" s="44">
        <f>[1]Лист1!Q16</f>
        <v>47</v>
      </c>
      <c r="H4" s="42">
        <f>[1]Лист1!K16</f>
        <v>0.4</v>
      </c>
      <c r="I4" s="42">
        <f>[1]Лист1!M16</f>
        <v>0.4</v>
      </c>
      <c r="J4" s="44">
        <f>[1]Лист1!N16</f>
        <v>9.8000000000000007</v>
      </c>
    </row>
    <row r="5" spans="1:10" ht="15" customHeight="1" x14ac:dyDescent="0.25">
      <c r="A5" s="5"/>
      <c r="B5" s="37" t="s">
        <v>12</v>
      </c>
      <c r="C5" s="2" t="str">
        <f>[1]Лист1!B17</f>
        <v>ТТК от 3.02.2022 г</v>
      </c>
      <c r="D5" s="31" t="str">
        <f>[1]Лист1!C17</f>
        <v>САЛАТ ЛЮБИТЕЛЬСКИЙ 60 г</v>
      </c>
      <c r="E5" s="42">
        <f>[1]Лист1!G17</f>
        <v>60</v>
      </c>
      <c r="F5" s="43"/>
      <c r="G5" s="44">
        <f>[1]Лист1!Q17</f>
        <v>61</v>
      </c>
      <c r="H5" s="42">
        <f>[1]Лист1!K17</f>
        <v>0.93</v>
      </c>
      <c r="I5" s="42">
        <f>[1]Лист1!M17</f>
        <v>5.05</v>
      </c>
      <c r="J5" s="44">
        <f>[1]Лист1!N17</f>
        <v>2.81</v>
      </c>
    </row>
    <row r="6" spans="1:10" x14ac:dyDescent="0.25">
      <c r="A6" s="5"/>
      <c r="B6" s="37"/>
      <c r="C6" s="2" t="str">
        <f>[1]Лист1!B18</f>
        <v>ТТК 2021г июль</v>
      </c>
      <c r="D6" s="31" t="str">
        <f>[1]Лист1!C18</f>
        <v>ПЛОВ С КУРИНЫМИ ГРУДКАМИ  40/120 г</v>
      </c>
      <c r="E6" s="42" t="str">
        <f>[1]Лист1!G18</f>
        <v>40/120</v>
      </c>
      <c r="F6" s="43"/>
      <c r="G6" s="44">
        <f>[1]Лист1!Q18</f>
        <v>359</v>
      </c>
      <c r="H6" s="42">
        <f>[1]Лист1!K18</f>
        <v>13.138999999999999</v>
      </c>
      <c r="I6" s="42">
        <f>[1]Лист1!M18</f>
        <v>19.242000000000001</v>
      </c>
      <c r="J6" s="44">
        <f>[1]Лист1!N18</f>
        <v>32.009</v>
      </c>
    </row>
    <row r="7" spans="1:10" x14ac:dyDescent="0.25">
      <c r="A7" s="5"/>
      <c r="B7" s="2"/>
      <c r="C7" s="2" t="str">
        <f>[1]Лист1!B19</f>
        <v>№ 699 Сбор. рец. 2004 год</v>
      </c>
      <c r="D7" s="31" t="str">
        <f>[1]Лист1!C19</f>
        <v>НАПИТОК ЛИМОННЫЙ 200 г</v>
      </c>
      <c r="E7" s="42">
        <f>[1]Лист1!G19</f>
        <v>200</v>
      </c>
      <c r="F7" s="43"/>
      <c r="G7" s="42">
        <f>[1]Лист1!Q19</f>
        <v>101</v>
      </c>
      <c r="H7" s="42">
        <f>[1]Лист1!K19</f>
        <v>0.14399999999999999</v>
      </c>
      <c r="I7" s="42">
        <f>[1]Лист1!M19</f>
        <v>1.6E-2</v>
      </c>
      <c r="J7" s="42">
        <f>[1]Лист1!N19</f>
        <v>24.431999999999999</v>
      </c>
    </row>
    <row r="8" spans="1:10" x14ac:dyDescent="0.25">
      <c r="A8" s="5"/>
      <c r="B8" s="37" t="s">
        <v>22</v>
      </c>
      <c r="C8" s="26">
        <f>[1]Лист1!B20</f>
        <v>0</v>
      </c>
      <c r="D8" s="34" t="str">
        <f>[1]Лист1!C20</f>
        <v>ХЛЕБ РЖАНО - ПШЕНИЧНЫЙ 20 г</v>
      </c>
      <c r="E8" s="45">
        <f>[1]Лист1!G20</f>
        <v>20</v>
      </c>
      <c r="F8" s="46"/>
      <c r="G8" s="47">
        <f>[1]Лист1!Q20</f>
        <v>44</v>
      </c>
      <c r="H8" s="47">
        <f>[1]Лист1!K20</f>
        <v>1</v>
      </c>
      <c r="I8" s="47">
        <f>[1]Лист1!M20</f>
        <v>0.2</v>
      </c>
      <c r="J8" s="47">
        <f>[1]Лист1!N20</f>
        <v>9</v>
      </c>
    </row>
    <row r="9" spans="1:10" ht="15.75" thickBot="1" x14ac:dyDescent="0.3">
      <c r="A9" s="40"/>
      <c r="B9" s="41" t="s">
        <v>22</v>
      </c>
      <c r="C9" s="39">
        <f>[1]Лист1!B21</f>
        <v>0</v>
      </c>
      <c r="D9" s="32" t="str">
        <f>[1]Лист1!C21</f>
        <v>ХЛЕБ ПШЕНИЧНЫЙ 20 г</v>
      </c>
      <c r="E9" s="48">
        <f>[1]Лист1!G21</f>
        <v>20</v>
      </c>
      <c r="F9" s="49"/>
      <c r="G9" s="35">
        <f>[1]Лист1!Q21</f>
        <v>47</v>
      </c>
      <c r="H9" s="35">
        <f>[1]Лист1!K21</f>
        <v>1.52</v>
      </c>
      <c r="I9" s="35">
        <f>[1]Лист1!M21</f>
        <v>0.16</v>
      </c>
      <c r="J9" s="35">
        <f>[1]Лист1!N21</f>
        <v>9.84</v>
      </c>
    </row>
    <row r="10" spans="1:10" ht="15.75" thickTop="1" x14ac:dyDescent="0.25">
      <c r="A10" s="5" t="s">
        <v>13</v>
      </c>
      <c r="B10" s="38"/>
      <c r="C10" s="36"/>
      <c r="D10" s="30"/>
      <c r="E10" s="12"/>
      <c r="F10" s="22">
        <v>55.01</v>
      </c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2022-03-22T11:03:56Z</dcterms:modified>
</cp:coreProperties>
</file>