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8145"/>
  </bookViews>
  <sheets>
    <sheet name="1" sheetId="1" r:id="rId1"/>
  </sheets>
  <externalReferences>
    <externalReference r:id="rId2"/>
  </externalReferenc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" i="1" l="1"/>
  <c r="E4" i="1"/>
  <c r="G4" i="1"/>
  <c r="H4" i="1"/>
  <c r="I4" i="1"/>
  <c r="J4" i="1"/>
  <c r="D5" i="1"/>
  <c r="E5" i="1"/>
  <c r="G5" i="1"/>
  <c r="H5" i="1"/>
  <c r="I5" i="1"/>
  <c r="J5" i="1"/>
  <c r="D6" i="1"/>
  <c r="E6" i="1"/>
  <c r="G6" i="1"/>
  <c r="H6" i="1"/>
  <c r="I6" i="1"/>
  <c r="J6" i="1"/>
  <c r="D7" i="1"/>
  <c r="E7" i="1"/>
  <c r="G7" i="1"/>
  <c r="H7" i="1"/>
  <c r="I7" i="1"/>
  <c r="J7" i="1"/>
  <c r="D8" i="1"/>
  <c r="E8" i="1"/>
  <c r="G8" i="1"/>
  <c r="H8" i="1"/>
  <c r="I8" i="1"/>
  <c r="J8" i="1"/>
  <c r="D9" i="1"/>
  <c r="E9" i="1"/>
  <c r="G9" i="1"/>
  <c r="H9" i="1"/>
  <c r="I9" i="1"/>
  <c r="J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<sst xmlns="http://schemas.openxmlformats.org/spreadsheetml/2006/main" count="30" uniqueCount="29">
  <si>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</si>
  <si>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</si>
  <si>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</si>
  <si>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</si>
  <si>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</si>
  <si>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</si>
  <si>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</si>
  <si>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</si>
  <si>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</si>
  <si>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</si>
  <si>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</si>
  <si>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</si>
  <si>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</si>
  <si>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</si>
  <si>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</si>
  <si>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</si>
  <si>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</si>
  <si>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</si>
  <si>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</si>
  <si>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</si>
  <si>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</si>
  <si>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</si>
  <si>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</si>
  <si>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</si>
  <si>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</si>
  <si>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</si>
  <si>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ТТК  2019</t>
  </si>
  <si>
    <t>342/2015</t>
  </si>
  <si>
    <t>Гимназия 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</si>
</sst>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21" xfId="0" applyBorder="1"/>
    <xf numFmtId="0" fontId="0" fillId="2" borderId="11" xfId="0" applyFill="1" applyBorder="1"/>
    <xf numFmtId="49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8" xfId="0" applyNumberFormat="1" applyFill="1" applyBorder="1" applyAlignment="1" applyProtection="1">
      <alignment horizontal="right" vertical="center"/>
      <protection locked="0"/>
    </xf>
    <xf numFmtId="49" fontId="0" fillId="2" borderId="18" xfId="0" applyNumberFormat="1" applyFill="1" applyBorder="1" applyAlignment="1" applyProtection="1">
      <alignment horizontal="right" vertical="center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%20&#1085;&#1077;&#1076;&#1077;&#1083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5 марта"/>
      <sheetName val="9 марта"/>
      <sheetName val="10 марта"/>
      <sheetName val="11 марта"/>
    </sheetNames>
    <sheetDataSet>
      <sheetData sheetId="0">
        <row r="4">
          <cell r="D4" t="str">
            <v>СЫР ПОРЦИЯМИ 15 г</v>
          </cell>
          <cell r="E4">
            <v>15</v>
          </cell>
          <cell r="G4">
            <v>53</v>
          </cell>
          <cell r="H4">
            <v>3.9449999999999998</v>
          </cell>
          <cell r="I4">
            <v>3.99</v>
          </cell>
          <cell r="J4" t="str">
            <v>-</v>
          </cell>
        </row>
        <row r="5">
          <cell r="D5" t="str">
            <v>КОТЛЕТЫ АППЕТИТНЫЕ С СОУСОМ ТОМАТНЫМ 80/15 г (из п/ф 92 г)</v>
          </cell>
          <cell r="E5" t="str">
            <v>80/15</v>
          </cell>
          <cell r="G5">
            <v>201</v>
          </cell>
          <cell r="H5" t="str">
            <v>11,766</v>
          </cell>
          <cell r="I5" t="str">
            <v>13,939</v>
          </cell>
          <cell r="J5" t="str">
            <v>7,72</v>
          </cell>
        </row>
        <row r="6">
          <cell r="D6" t="str">
            <v>МАКАРОННЫЕ ИЗДЕЛИЯ ОТВАРНЫЕ 150 г</v>
          </cell>
          <cell r="E6" t="str">
            <v>150</v>
          </cell>
          <cell r="G6">
            <v>207</v>
          </cell>
          <cell r="H6" t="str">
            <v>5,644</v>
          </cell>
          <cell r="I6" t="str">
            <v>4,468</v>
          </cell>
          <cell r="J6" t="str">
            <v>35,948</v>
          </cell>
        </row>
        <row r="7">
          <cell r="D7" t="str">
            <v>ЧАЙ С САХАРОМ, ЛИМОНОМ 200/8/10 г</v>
          </cell>
          <cell r="E7" t="str">
            <v>200/8/10</v>
          </cell>
          <cell r="G7">
            <v>35</v>
          </cell>
          <cell r="H7" t="str">
            <v>0,111</v>
          </cell>
          <cell r="I7" t="str">
            <v>0,015</v>
          </cell>
          <cell r="J7" t="str">
            <v>8,289</v>
          </cell>
        </row>
        <row r="8">
          <cell r="D8" t="str">
            <v>ХЛЕБ РЖАНО - ПШЕНИЧНЫЙ 20 г</v>
          </cell>
          <cell r="E8">
            <v>20</v>
          </cell>
          <cell r="G8">
            <v>44</v>
          </cell>
          <cell r="H8" t="str">
            <v>1</v>
          </cell>
          <cell r="I8" t="str">
            <v>0,2</v>
          </cell>
          <cell r="J8" t="str">
            <v>9</v>
          </cell>
        </row>
        <row r="9">
          <cell r="D9" t="str">
            <v>ХЛЕБ ПШЕНИЧНЫЙ 20 г</v>
          </cell>
          <cell r="E9">
            <v>20</v>
          </cell>
          <cell r="G9">
            <v>47</v>
          </cell>
          <cell r="H9" t="str">
            <v>1,52</v>
          </cell>
          <cell r="I9" t="str">
            <v>0,16</v>
          </cell>
          <cell r="J9" t="str">
            <v>9,84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21</v>
      </c>
      <c r="F1" s="21"/>
      <c r="I1" t="s">
        <v>1</v>
      </c>
      <c r="J1" s="20">
        <v>44641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2" t="s">
        <v>26</v>
      </c>
      <c r="D4" s="31" t="str">
        <f>'[1]05 марта'!D4</f>
        <v>СЫР ПОРЦИЯМИ 15 г</v>
      </c>
      <c r="E4" s="42">
        <f>'[1]05 марта'!E4</f>
        <v>15</v>
      </c>
      <c r="F4" s="43"/>
      <c r="G4" s="44">
        <f>'[1]05 марта'!G4</f>
        <v>53</v>
      </c>
      <c r="H4" s="42">
        <f>'[1]05 марта'!H4</f>
        <v>3.9449999999999998</v>
      </c>
      <c r="I4" s="42">
        <f>'[1]05 марта'!I4</f>
        <v>3.99</v>
      </c>
      <c r="J4" s="44" t="str">
        <f>'[1]05 марта'!J4</f>
        <v>-</v>
      </c>
    </row>
    <row r="5" spans="1:10" ht="30" x14ac:dyDescent="0.25">
      <c r="A5" s="5"/>
      <c r="B5" s="37" t="s">
        <v>12</v>
      </c>
      <c r="C5" s="2"/>
      <c r="D5" s="31" t="str">
        <f>'[1]05 марта'!D5</f>
        <v>КОТЛЕТЫ АППЕТИТНЫЕ С СОУСОМ ТОМАТНЫМ 80/15 г (из п/ф 92 г)</v>
      </c>
      <c r="E5" s="42" t="str">
        <f>'[1]05 марта'!E5</f>
        <v>80/15</v>
      </c>
      <c r="F5" s="43"/>
      <c r="G5" s="44">
        <f>'[1]05 марта'!G5</f>
        <v>201</v>
      </c>
      <c r="H5" s="42" t="str">
        <f>'[1]05 марта'!H5</f>
        <v>11,766</v>
      </c>
      <c r="I5" s="42" t="str">
        <f>'[1]05 марта'!I5</f>
        <v>13,939</v>
      </c>
      <c r="J5" s="44" t="str">
        <f>'[1]05 марта'!J5</f>
        <v>7,72</v>
      </c>
    </row>
    <row r="6" spans="1:10" x14ac:dyDescent="0.25">
      <c r="A6" s="5"/>
      <c r="B6" s="37"/>
      <c r="C6" s="2"/>
      <c r="D6" s="31" t="str">
        <f>'[1]05 марта'!D6</f>
        <v>МАКАРОННЫЕ ИЗДЕЛИЯ ОТВАРНЫЕ 150 г</v>
      </c>
      <c r="E6" s="42" t="str">
        <f>'[1]05 марта'!E6</f>
        <v>150</v>
      </c>
      <c r="F6" s="43"/>
      <c r="G6" s="44">
        <f>'[1]05 марта'!G6</f>
        <v>207</v>
      </c>
      <c r="H6" s="42" t="str">
        <f>'[1]05 марта'!H6</f>
        <v>5,644</v>
      </c>
      <c r="I6" s="42" t="str">
        <f>'[1]05 марта'!I6</f>
        <v>4,468</v>
      </c>
      <c r="J6" s="44" t="str">
        <f>'[1]05 марта'!J6</f>
        <v>35,948</v>
      </c>
    </row>
    <row r="7" spans="1:10" x14ac:dyDescent="0.25">
      <c r="A7" s="5"/>
      <c r="B7" s="2"/>
      <c r="C7" s="2" t="s">
        <v>27</v>
      </c>
      <c r="D7" s="31" t="str">
        <f>'[1]05 марта'!D7</f>
        <v>ЧАЙ С САХАРОМ, ЛИМОНОМ 200/8/10 г</v>
      </c>
      <c r="E7" s="42" t="str">
        <f>'[1]05 марта'!E7</f>
        <v>200/8/10</v>
      </c>
      <c r="F7" s="43"/>
      <c r="G7" s="42">
        <f>'[1]05 марта'!G7</f>
        <v>35</v>
      </c>
      <c r="H7" s="42" t="str">
        <f>'[1]05 марта'!H7</f>
        <v>0,111</v>
      </c>
      <c r="I7" s="42" t="str">
        <f>'[1]05 марта'!I7</f>
        <v>0,015</v>
      </c>
      <c r="J7" s="42" t="str">
        <f>'[1]05 марта'!J7</f>
        <v>8,289</v>
      </c>
    </row>
    <row r="8" spans="1:10" x14ac:dyDescent="0.25">
      <c r="A8" s="5"/>
      <c r="B8" s="37" t="s">
        <v>22</v>
      </c>
      <c r="C8" s="26"/>
      <c r="D8" s="34" t="str">
        <f>'[1]05 марта'!D8</f>
        <v>ХЛЕБ РЖАНО - ПШЕНИЧНЫЙ 20 г</v>
      </c>
      <c r="E8" s="45">
        <f>'[1]05 марта'!E8</f>
        <v>20</v>
      </c>
      <c r="F8" s="46"/>
      <c r="G8" s="47">
        <f>'[1]05 марта'!G8</f>
        <v>44</v>
      </c>
      <c r="H8" s="47" t="str">
        <f>'[1]05 марта'!H8</f>
        <v>1</v>
      </c>
      <c r="I8" s="47" t="str">
        <f>'[1]05 марта'!I8</f>
        <v>0,2</v>
      </c>
      <c r="J8" s="47" t="str">
        <f>'[1]05 марта'!J8</f>
        <v>9</v>
      </c>
    </row>
    <row r="9" spans="1:10" ht="15.75" thickBot="1" x14ac:dyDescent="0.3">
      <c r="A9" s="40"/>
      <c r="B9" s="41" t="s">
        <v>22</v>
      </c>
      <c r="C9" s="39"/>
      <c r="D9" s="32" t="str">
        <f>'[1]05 марта'!D9</f>
        <v>ХЛЕБ ПШЕНИЧНЫЙ 20 г</v>
      </c>
      <c r="E9" s="48">
        <f>'[1]05 марта'!E9</f>
        <v>20</v>
      </c>
      <c r="F9" s="49"/>
      <c r="G9" s="35">
        <f>'[1]05 марта'!G9</f>
        <v>47</v>
      </c>
      <c r="H9" s="35" t="str">
        <f>'[1]05 марта'!H9</f>
        <v>1,52</v>
      </c>
      <c r="I9" s="35" t="str">
        <f>'[1]05 марта'!I9</f>
        <v>0,16</v>
      </c>
      <c r="J9" s="35" t="str">
        <f>'[1]05 марта'!J9</f>
        <v>9,84</v>
      </c>
    </row>
    <row r="10" spans="1:10" ht="15.75" thickTop="1" x14ac:dyDescent="0.25">
      <c r="A10" s="5" t="s">
        <v>13</v>
      </c>
      <c r="B10" s="38"/>
      <c r="C10" s="36"/>
      <c r="D10" s="30"/>
      <c r="E10" s="12"/>
      <c r="F10" s="22">
        <v>55.01</v>
      </c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18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19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5"/>
      <c r="B17" s="1" t="s">
        <v>23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1" t="s">
        <v>20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Радик</cp:lastModifiedBy>
  <cp:lastPrinted>2021-05-18T10:32:40Z</cp:lastPrinted>
  <dcterms:created xsi:type="dcterms:W3CDTF">2015-06-05T18:19:34Z</dcterms:created>
  <dcterms:modified xsi:type="dcterms:W3CDTF">2022-03-22T11:03:52Z</dcterms:modified>
</cp:coreProperties>
</file>