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3" i="1" l="1"/>
  <c r="G223" i="1"/>
  <c r="F223" i="1"/>
  <c r="J204" i="1"/>
  <c r="I204" i="1"/>
  <c r="H204" i="1"/>
  <c r="G204" i="1"/>
  <c r="F204" i="1"/>
  <c r="J185" i="1"/>
  <c r="F185" i="1"/>
  <c r="J166" i="1"/>
  <c r="I166" i="1"/>
  <c r="H166" i="1"/>
  <c r="G166" i="1"/>
  <c r="F166" i="1"/>
  <c r="J147" i="1"/>
  <c r="I147" i="1"/>
  <c r="H147" i="1"/>
  <c r="G147" i="1"/>
  <c r="F147" i="1"/>
  <c r="J128" i="1"/>
  <c r="I128" i="1"/>
  <c r="H128" i="1"/>
  <c r="G128" i="1"/>
  <c r="F128" i="1"/>
  <c r="I109" i="1"/>
  <c r="J109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I33" i="1"/>
  <c r="F33" i="1"/>
  <c r="G1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95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F109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13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<sst xmlns="http://schemas.openxmlformats.org/spreadsheetml/2006/main" count="323" uniqueCount="96">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</sst>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8.1796875" style="2" customWidth="1"/>
    <col min="9" max="9" width="9.453125" style="2" customWidth="1"/>
    <col min="10" max="10" width="10.26953125" style="2" customWidth="1"/>
    <col min="11" max="11" width="18.1796875" style="2" customWidth="1"/>
    <col min="12" max="16384" width="9.1796875" style="2"/>
  </cols>
  <sheetData>
    <row r="1" spans="1:12" ht="14" x14ac:dyDescent="0.3">
      <c r="A1" s="5" t="s">
        <v>5</v>
      </c>
      <c r="B1" s="6"/>
      <c r="C1" s="60"/>
      <c r="D1" s="61"/>
      <c r="E1" s="61"/>
      <c r="F1" s="7" t="s">
        <v>14</v>
      </c>
      <c r="G1" s="6" t="s">
        <v>15</v>
      </c>
      <c r="H1" s="62"/>
      <c r="I1" s="62"/>
      <c r="J1" s="62"/>
      <c r="K1" s="62"/>
    </row>
    <row r="2" spans="1:12" ht="17.5" x14ac:dyDescent="0.3">
      <c r="A2" s="8" t="s">
        <v>89</v>
      </c>
      <c r="B2" s="6"/>
      <c r="C2" s="6"/>
      <c r="D2" s="5"/>
      <c r="E2" s="6"/>
      <c r="F2" s="6"/>
      <c r="G2" s="6" t="s">
        <v>16</v>
      </c>
      <c r="H2" s="62"/>
      <c r="I2" s="62"/>
      <c r="J2" s="62"/>
      <c r="K2" s="62"/>
    </row>
    <row r="3" spans="1:12" ht="17.25" customHeight="1" x14ac:dyDescent="0.3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95</v>
      </c>
      <c r="J3" s="13">
        <v>2025</v>
      </c>
      <c r="K3" s="5"/>
    </row>
    <row r="4" spans="1:12" ht="13.5" thickBot="1" x14ac:dyDescent="0.3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21.5" thickBot="1" x14ac:dyDescent="0.3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4.5" thickBot="1" x14ac:dyDescent="0.35">
      <c r="A6" s="19">
        <v>1</v>
      </c>
      <c r="B6" s="20">
        <v>1</v>
      </c>
      <c r="C6" s="21" t="s">
        <v>18</v>
      </c>
      <c r="D6" s="22" t="s">
        <v>19</v>
      </c>
      <c r="E6" s="23" t="s">
        <v>90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72</v>
      </c>
      <c r="L6" s="24"/>
    </row>
    <row r="7" spans="1:12" ht="15.5" x14ac:dyDescent="0.3">
      <c r="A7" s="26"/>
      <c r="B7" s="27"/>
      <c r="C7" s="28"/>
      <c r="D7" s="22" t="s">
        <v>19</v>
      </c>
      <c r="E7" s="3" t="s">
        <v>51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73</v>
      </c>
      <c r="L7" s="30"/>
    </row>
    <row r="8" spans="1:12" ht="14" x14ac:dyDescent="0.3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52</v>
      </c>
      <c r="L8" s="30"/>
    </row>
    <row r="9" spans="1:12" ht="15.5" x14ac:dyDescent="0.3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4" x14ac:dyDescent="0.3">
      <c r="A10" s="26"/>
      <c r="B10" s="27"/>
      <c r="C10" s="28"/>
      <c r="D10" s="31" t="s">
        <v>22</v>
      </c>
      <c r="E10" s="32" t="s">
        <v>61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65</v>
      </c>
      <c r="L10" s="30"/>
    </row>
    <row r="11" spans="1:12" ht="14" x14ac:dyDescent="0.3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4" x14ac:dyDescent="0.3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4" x14ac:dyDescent="0.3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/>
    </row>
    <row r="14" spans="1:12" ht="14" x14ac:dyDescent="0.3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4" x14ac:dyDescent="0.3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4" x14ac:dyDescent="0.3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4" x14ac:dyDescent="0.3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4" x14ac:dyDescent="0.3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4" x14ac:dyDescent="0.3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4" x14ac:dyDescent="0.3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4" x14ac:dyDescent="0.3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4" x14ac:dyDescent="0.3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4" x14ac:dyDescent="0.3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4.5" thickBot="1" x14ac:dyDescent="0.35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0</v>
      </c>
    </row>
    <row r="25" spans="1:12" ht="26.5" thickBot="1" x14ac:dyDescent="0.35">
      <c r="A25" s="49">
        <v>1</v>
      </c>
      <c r="B25" s="27">
        <v>2</v>
      </c>
      <c r="C25" s="21" t="s">
        <v>18</v>
      </c>
      <c r="D25" s="22" t="s">
        <v>19</v>
      </c>
      <c r="E25" s="23" t="s">
        <v>87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66</v>
      </c>
      <c r="L25" s="24"/>
    </row>
    <row r="26" spans="1:12" ht="14" x14ac:dyDescent="0.3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4" x14ac:dyDescent="0.3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52</v>
      </c>
      <c r="L27" s="30"/>
    </row>
    <row r="28" spans="1:12" ht="15.5" x14ac:dyDescent="0.3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4" x14ac:dyDescent="0.3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4" x14ac:dyDescent="0.3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4" x14ac:dyDescent="0.3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74</v>
      </c>
      <c r="L31" s="30"/>
    </row>
    <row r="32" spans="1:12" ht="14" x14ac:dyDescent="0.3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4" x14ac:dyDescent="0.3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/>
    </row>
    <row r="34" spans="1:12" ht="14" x14ac:dyDescent="0.3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4" x14ac:dyDescent="0.3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4" x14ac:dyDescent="0.3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4" x14ac:dyDescent="0.3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4" x14ac:dyDescent="0.3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4" x14ac:dyDescent="0.3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4" x14ac:dyDescent="0.3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4" x14ac:dyDescent="0.3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4" x14ac:dyDescent="0.3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4" x14ac:dyDescent="0.3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35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0</v>
      </c>
    </row>
    <row r="45" spans="1:12" ht="26.5" thickBot="1" x14ac:dyDescent="0.35">
      <c r="A45" s="19">
        <v>1</v>
      </c>
      <c r="B45" s="20">
        <v>3</v>
      </c>
      <c r="C45" s="21" t="s">
        <v>18</v>
      </c>
      <c r="D45" s="22" t="s">
        <v>19</v>
      </c>
      <c r="E45" s="23" t="s">
        <v>75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76</v>
      </c>
      <c r="L45" s="24"/>
    </row>
    <row r="46" spans="1:12" ht="14" x14ac:dyDescent="0.3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3.0680000000000001</v>
      </c>
      <c r="I46" s="30">
        <v>35.905999999999999</v>
      </c>
      <c r="J46" s="30">
        <v>191</v>
      </c>
      <c r="K46" s="33" t="s">
        <v>59</v>
      </c>
      <c r="L46" s="30"/>
    </row>
    <row r="47" spans="1:12" ht="14" x14ac:dyDescent="0.3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5" x14ac:dyDescent="0.3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4" x14ac:dyDescent="0.3">
      <c r="A49" s="26"/>
      <c r="B49" s="27"/>
      <c r="C49" s="28"/>
      <c r="D49" s="31" t="s">
        <v>22</v>
      </c>
      <c r="E49" s="32" t="s">
        <v>61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65</v>
      </c>
      <c r="L49" s="30"/>
    </row>
    <row r="50" spans="1:12" ht="14" x14ac:dyDescent="0.3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4" x14ac:dyDescent="0.3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4" x14ac:dyDescent="0.3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15.895999999999999</v>
      </c>
      <c r="I52" s="40">
        <f t="shared" si="9"/>
        <v>82.649000000000001</v>
      </c>
      <c r="J52" s="40">
        <f t="shared" si="9"/>
        <v>532</v>
      </c>
      <c r="K52" s="41"/>
      <c r="L52" s="40"/>
    </row>
    <row r="53" spans="1:12" ht="14" x14ac:dyDescent="0.3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4" x14ac:dyDescent="0.3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4" x14ac:dyDescent="0.3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4" x14ac:dyDescent="0.3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4" x14ac:dyDescent="0.3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4" x14ac:dyDescent="0.3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4" x14ac:dyDescent="0.3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4" x14ac:dyDescent="0.3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4" x14ac:dyDescent="0.3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4" x14ac:dyDescent="0.3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35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15.895999999999999</v>
      </c>
      <c r="I63" s="48">
        <f t="shared" si="12"/>
        <v>82.649000000000001</v>
      </c>
      <c r="J63" s="48">
        <f t="shared" si="12"/>
        <v>532</v>
      </c>
      <c r="K63" s="48"/>
      <c r="L63" s="48">
        <f t="shared" ref="L63" si="13">L52+L62</f>
        <v>0</v>
      </c>
    </row>
    <row r="64" spans="1:12" ht="26.5" thickBot="1" x14ac:dyDescent="0.35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200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78</v>
      </c>
      <c r="L64" s="24"/>
    </row>
    <row r="65" spans="1:12" ht="14" x14ac:dyDescent="0.3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4" x14ac:dyDescent="0.3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52</v>
      </c>
      <c r="L66" s="30"/>
    </row>
    <row r="67" spans="1:12" ht="15.5" x14ac:dyDescent="0.3">
      <c r="A67" s="26"/>
      <c r="B67" s="27"/>
      <c r="C67" s="28"/>
      <c r="D67" s="31" t="s">
        <v>21</v>
      </c>
      <c r="E67" s="4" t="s">
        <v>40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3"/>
      <c r="L67" s="30"/>
    </row>
    <row r="68" spans="1:12" ht="14" x14ac:dyDescent="0.3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4" x14ac:dyDescent="0.3">
      <c r="A69" s="26"/>
      <c r="B69" s="27"/>
      <c r="C69" s="28"/>
      <c r="D69" s="29"/>
      <c r="E69" s="32" t="s">
        <v>67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68</v>
      </c>
      <c r="L69" s="30"/>
    </row>
    <row r="70" spans="1:12" ht="14" x14ac:dyDescent="0.3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4" x14ac:dyDescent="0.3">
      <c r="A71" s="35"/>
      <c r="B71" s="36"/>
      <c r="C71" s="37"/>
      <c r="D71" s="38" t="s">
        <v>31</v>
      </c>
      <c r="E71" s="39"/>
      <c r="F71" s="40">
        <f>SUM(F64:F70)</f>
        <v>508</v>
      </c>
      <c r="G71" s="40">
        <f>SUM(G64:G70)</f>
        <v>20.041</v>
      </c>
      <c r="H71" s="40">
        <f t="shared" ref="H71" si="14">SUM(H64:H70)</f>
        <v>19.774999999999999</v>
      </c>
      <c r="I71" s="40">
        <v>80.308999999999997</v>
      </c>
      <c r="J71" s="40">
        <f t="shared" ref="J71" si="15">SUM(J64:J70)</f>
        <v>567</v>
      </c>
      <c r="K71" s="41"/>
      <c r="L71" s="40"/>
    </row>
    <row r="72" spans="1:12" ht="14" x14ac:dyDescent="0.3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4" x14ac:dyDescent="0.3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4" x14ac:dyDescent="0.3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4" x14ac:dyDescent="0.3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4" x14ac:dyDescent="0.3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4" x14ac:dyDescent="0.3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4" x14ac:dyDescent="0.3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4" x14ac:dyDescent="0.3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4" x14ac:dyDescent="0.3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4" x14ac:dyDescent="0.3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 x14ac:dyDescent="0.35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508</v>
      </c>
      <c r="G82" s="48">
        <f t="shared" ref="G82:J82" si="18">G71+G81</f>
        <v>20.041</v>
      </c>
      <c r="H82" s="48">
        <f t="shared" si="18"/>
        <v>19.774999999999999</v>
      </c>
      <c r="I82" s="48">
        <f t="shared" si="18"/>
        <v>80.308999999999997</v>
      </c>
      <c r="J82" s="48">
        <f t="shared" si="18"/>
        <v>567</v>
      </c>
      <c r="K82" s="48"/>
      <c r="L82" s="48">
        <f t="shared" ref="L82" si="19">L71+L81</f>
        <v>0</v>
      </c>
    </row>
    <row r="83" spans="1:12" ht="26.5" thickBot="1" x14ac:dyDescent="0.35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79</v>
      </c>
      <c r="L83" s="24"/>
    </row>
    <row r="84" spans="1:12" ht="14" x14ac:dyDescent="0.3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60</v>
      </c>
      <c r="L84" s="30"/>
    </row>
    <row r="85" spans="1:12" ht="14" x14ac:dyDescent="0.3">
      <c r="A85" s="26"/>
      <c r="B85" s="27"/>
      <c r="C85" s="28"/>
      <c r="D85" s="31" t="s">
        <v>20</v>
      </c>
      <c r="E85" s="32" t="s">
        <v>77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91</v>
      </c>
      <c r="L85" s="30"/>
    </row>
    <row r="86" spans="1:12" ht="15.5" x14ac:dyDescent="0.3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4" x14ac:dyDescent="0.3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4" x14ac:dyDescent="0.3">
      <c r="A88" s="26"/>
      <c r="B88" s="27"/>
      <c r="C88" s="28"/>
      <c r="D88" s="29"/>
      <c r="E88" s="32" t="s">
        <v>71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80</v>
      </c>
      <c r="L88" s="30"/>
    </row>
    <row r="89" spans="1:12" ht="14" x14ac:dyDescent="0.3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4" x14ac:dyDescent="0.3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/>
    </row>
    <row r="91" spans="1:12" ht="14" x14ac:dyDescent="0.3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4" x14ac:dyDescent="0.3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4" x14ac:dyDescent="0.3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4" x14ac:dyDescent="0.3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4" x14ac:dyDescent="0.3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4" x14ac:dyDescent="0.3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4" x14ac:dyDescent="0.3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4" x14ac:dyDescent="0.3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4" x14ac:dyDescent="0.3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4" x14ac:dyDescent="0.3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 x14ac:dyDescent="0.35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0</v>
      </c>
    </row>
    <row r="102" spans="1:12" ht="14" x14ac:dyDescent="0.3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81</v>
      </c>
      <c r="L102" s="24"/>
    </row>
    <row r="103" spans="1:12" ht="14" x14ac:dyDescent="0.3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4" x14ac:dyDescent="0.3">
      <c r="A104" s="26"/>
      <c r="B104" s="27"/>
      <c r="C104" s="28"/>
      <c r="D104" s="31" t="s">
        <v>20</v>
      </c>
      <c r="E104" s="32" t="s">
        <v>92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52</v>
      </c>
      <c r="L104" s="30"/>
    </row>
    <row r="105" spans="1:12" ht="15.5" x14ac:dyDescent="0.3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4" x14ac:dyDescent="0.3">
      <c r="A106" s="26"/>
      <c r="B106" s="27"/>
      <c r="C106" s="28"/>
      <c r="D106" s="31" t="s">
        <v>22</v>
      </c>
      <c r="E106" s="32" t="s">
        <v>61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62</v>
      </c>
      <c r="L106" s="30"/>
    </row>
    <row r="107" spans="1:12" ht="14" x14ac:dyDescent="0.3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4" x14ac:dyDescent="0.3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4" x14ac:dyDescent="0.3">
      <c r="A109" s="35"/>
      <c r="B109" s="36"/>
      <c r="C109" s="37"/>
      <c r="D109" s="38" t="s">
        <v>31</v>
      </c>
      <c r="E109" s="39"/>
      <c r="F109" s="40">
        <f>SUM(F102:F108)</f>
        <v>500</v>
      </c>
      <c r="G109" s="40">
        <v>20.145</v>
      </c>
      <c r="H109" s="40">
        <v>15.981999999999999</v>
      </c>
      <c r="I109" s="40">
        <f t="shared" ref="I109" si="26">SUM(I102:I108)</f>
        <v>73.621000000000009</v>
      </c>
      <c r="J109" s="40">
        <f t="shared" ref="J109" si="27">SUM(J102:J108)</f>
        <v>516</v>
      </c>
      <c r="K109" s="41"/>
      <c r="L109" s="40"/>
    </row>
    <row r="110" spans="1:12" ht="14" x14ac:dyDescent="0.3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4" x14ac:dyDescent="0.3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4" x14ac:dyDescent="0.3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4" x14ac:dyDescent="0.3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4" x14ac:dyDescent="0.3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4" x14ac:dyDescent="0.3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4" x14ac:dyDescent="0.3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4" x14ac:dyDescent="0.3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4" x14ac:dyDescent="0.3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4" x14ac:dyDescent="0.3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8">SUM(G110:G118)</f>
        <v>0</v>
      </c>
      <c r="H119" s="40">
        <f t="shared" si="28"/>
        <v>0</v>
      </c>
      <c r="I119" s="40">
        <f t="shared" si="28"/>
        <v>0</v>
      </c>
      <c r="J119" s="40">
        <f t="shared" si="28"/>
        <v>0</v>
      </c>
      <c r="K119" s="41"/>
      <c r="L119" s="40">
        <f t="shared" ref="L119" si="29">SUM(L110:L118)</f>
        <v>0</v>
      </c>
    </row>
    <row r="120" spans="1:12" ht="15.75" customHeight="1" thickBot="1" x14ac:dyDescent="0.35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30">F109+F119</f>
        <v>500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73.621000000000009</v>
      </c>
      <c r="J120" s="48">
        <f t="shared" si="31"/>
        <v>516</v>
      </c>
      <c r="K120" s="48"/>
      <c r="L120" s="48">
        <f t="shared" ref="L120" si="32">L109+L119</f>
        <v>0</v>
      </c>
    </row>
    <row r="121" spans="1:12" ht="14.5" thickBot="1" x14ac:dyDescent="0.35">
      <c r="A121" s="19">
        <v>2</v>
      </c>
      <c r="B121" s="20">
        <v>1</v>
      </c>
      <c r="C121" s="21" t="s">
        <v>18</v>
      </c>
      <c r="D121" s="22" t="s">
        <v>19</v>
      </c>
      <c r="E121" s="23" t="s">
        <v>88</v>
      </c>
      <c r="F121" s="24">
        <v>90</v>
      </c>
      <c r="G121" s="54">
        <v>13.795</v>
      </c>
      <c r="H121" s="54">
        <v>14.749000000000001</v>
      </c>
      <c r="I121" s="54">
        <v>7.9960000000000004</v>
      </c>
      <c r="J121" s="24">
        <v>216</v>
      </c>
      <c r="K121" s="25" t="s">
        <v>64</v>
      </c>
      <c r="L121" s="24"/>
    </row>
    <row r="122" spans="1:12" ht="14" x14ac:dyDescent="0.3">
      <c r="A122" s="26"/>
      <c r="B122" s="27"/>
      <c r="C122" s="28"/>
      <c r="D122" s="22" t="s">
        <v>19</v>
      </c>
      <c r="E122" s="32" t="s">
        <v>86</v>
      </c>
      <c r="F122" s="30">
        <v>150</v>
      </c>
      <c r="G122" s="55">
        <v>2.3029999999999999</v>
      </c>
      <c r="H122" s="55">
        <v>4.1289999999999996</v>
      </c>
      <c r="I122" s="55">
        <v>23.943999999999999</v>
      </c>
      <c r="J122" s="30">
        <v>142</v>
      </c>
      <c r="K122" s="33" t="s">
        <v>63</v>
      </c>
      <c r="L122" s="30"/>
    </row>
    <row r="123" spans="1:12" ht="14" x14ac:dyDescent="0.3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52</v>
      </c>
      <c r="L123" s="30"/>
    </row>
    <row r="124" spans="1:12" ht="15.5" x14ac:dyDescent="0.3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4" x14ac:dyDescent="0.3">
      <c r="A125" s="26"/>
      <c r="B125" s="27"/>
      <c r="C125" s="28"/>
      <c r="D125" s="31" t="s">
        <v>22</v>
      </c>
      <c r="E125" s="32" t="s">
        <v>61</v>
      </c>
      <c r="F125" s="30">
        <v>90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65</v>
      </c>
      <c r="L125" s="30"/>
    </row>
    <row r="126" spans="1:12" ht="14" x14ac:dyDescent="0.3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4" x14ac:dyDescent="0.3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4" x14ac:dyDescent="0.3">
      <c r="A128" s="35"/>
      <c r="B128" s="36"/>
      <c r="C128" s="37"/>
      <c r="D128" s="38" t="s">
        <v>31</v>
      </c>
      <c r="E128" s="39"/>
      <c r="F128" s="40">
        <f>SUM(F121:F127)</f>
        <v>578</v>
      </c>
      <c r="G128" s="40">
        <f t="shared" ref="G128:H128" si="33">SUM(G121:G127)</f>
        <v>18.998999999999999</v>
      </c>
      <c r="H128" s="40">
        <f t="shared" si="33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/>
    </row>
    <row r="129" spans="1:12" ht="14" x14ac:dyDescent="0.3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4" x14ac:dyDescent="0.3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4" x14ac:dyDescent="0.3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4" x14ac:dyDescent="0.3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4" x14ac:dyDescent="0.3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4" x14ac:dyDescent="0.3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4" x14ac:dyDescent="0.3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4" x14ac:dyDescent="0.3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4" x14ac:dyDescent="0.3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4" x14ac:dyDescent="0.3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4">SUM(G129:G137)</f>
        <v>0</v>
      </c>
      <c r="H138" s="40">
        <f t="shared" si="34"/>
        <v>0</v>
      </c>
      <c r="I138" s="40">
        <f t="shared" si="34"/>
        <v>0</v>
      </c>
      <c r="J138" s="40">
        <f t="shared" si="34"/>
        <v>0</v>
      </c>
      <c r="K138" s="41"/>
      <c r="L138" s="40">
        <f t="shared" ref="L138" si="35">SUM(L129:L137)</f>
        <v>0</v>
      </c>
    </row>
    <row r="139" spans="1:12" ht="14.5" thickBot="1" x14ac:dyDescent="0.35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578</v>
      </c>
      <c r="G139" s="48">
        <f t="shared" ref="G139:J139" si="36">G128+G138</f>
        <v>18.998999999999999</v>
      </c>
      <c r="H139" s="48">
        <f t="shared" si="36"/>
        <v>19.602999999999998</v>
      </c>
      <c r="I139" s="48">
        <f t="shared" si="36"/>
        <v>67.588999999999999</v>
      </c>
      <c r="J139" s="48">
        <f t="shared" si="36"/>
        <v>523</v>
      </c>
      <c r="K139" s="48"/>
      <c r="L139" s="48">
        <f t="shared" ref="L139" si="37">L128+L138</f>
        <v>0</v>
      </c>
    </row>
    <row r="140" spans="1:12" ht="26" x14ac:dyDescent="0.3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200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53</v>
      </c>
      <c r="L140" s="24"/>
    </row>
    <row r="141" spans="1:12" ht="14" x14ac:dyDescent="0.3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4" x14ac:dyDescent="0.3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54</v>
      </c>
      <c r="L142" s="30"/>
    </row>
    <row r="143" spans="1:12" ht="15.5" x14ac:dyDescent="0.3">
      <c r="A143" s="49"/>
      <c r="B143" s="27"/>
      <c r="C143" s="28"/>
      <c r="D143" s="31" t="s">
        <v>21</v>
      </c>
      <c r="E143" s="4" t="s">
        <v>40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3"/>
      <c r="L143" s="30"/>
    </row>
    <row r="144" spans="1:12" ht="14" x14ac:dyDescent="0.3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4" x14ac:dyDescent="0.3">
      <c r="A145" s="49"/>
      <c r="B145" s="27"/>
      <c r="C145" s="28"/>
      <c r="D145" s="29"/>
      <c r="E145" s="32" t="s">
        <v>67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82</v>
      </c>
      <c r="L145" s="30"/>
    </row>
    <row r="146" spans="1:12" ht="14" x14ac:dyDescent="0.3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4" x14ac:dyDescent="0.3">
      <c r="A147" s="50"/>
      <c r="B147" s="36"/>
      <c r="C147" s="37"/>
      <c r="D147" s="38" t="s">
        <v>31</v>
      </c>
      <c r="E147" s="39"/>
      <c r="F147" s="40">
        <f>SUM(F140:F146)</f>
        <v>508</v>
      </c>
      <c r="G147" s="40">
        <f t="shared" ref="G147:J147" si="38">SUM(G140:G146)</f>
        <v>17.651</v>
      </c>
      <c r="H147" s="40">
        <f t="shared" si="38"/>
        <v>18.414999999999999</v>
      </c>
      <c r="I147" s="40">
        <f t="shared" si="38"/>
        <v>68.989000000000004</v>
      </c>
      <c r="J147" s="40">
        <f t="shared" si="38"/>
        <v>510</v>
      </c>
      <c r="K147" s="41"/>
      <c r="L147" s="40"/>
    </row>
    <row r="148" spans="1:12" ht="14" x14ac:dyDescent="0.3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4" x14ac:dyDescent="0.3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4" x14ac:dyDescent="0.3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4" x14ac:dyDescent="0.3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4" x14ac:dyDescent="0.3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4" x14ac:dyDescent="0.3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4" x14ac:dyDescent="0.3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4" x14ac:dyDescent="0.3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4" x14ac:dyDescent="0.3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4" x14ac:dyDescent="0.3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9">SUM(G148:G156)</f>
        <v>0</v>
      </c>
      <c r="H157" s="40">
        <f t="shared" si="39"/>
        <v>0</v>
      </c>
      <c r="I157" s="40">
        <f t="shared" si="39"/>
        <v>0</v>
      </c>
      <c r="J157" s="40">
        <f t="shared" si="39"/>
        <v>0</v>
      </c>
      <c r="K157" s="41"/>
      <c r="L157" s="40">
        <f t="shared" ref="L157" si="40">SUM(L148:L156)</f>
        <v>0</v>
      </c>
    </row>
    <row r="158" spans="1:12" ht="14.5" thickBot="1" x14ac:dyDescent="0.35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508</v>
      </c>
      <c r="G158" s="48">
        <f t="shared" ref="G158:J158" si="41">G147+G157</f>
        <v>17.651</v>
      </c>
      <c r="H158" s="48">
        <f t="shared" si="41"/>
        <v>18.414999999999999</v>
      </c>
      <c r="I158" s="48">
        <f t="shared" si="41"/>
        <v>68.989000000000004</v>
      </c>
      <c r="J158" s="48">
        <f t="shared" si="41"/>
        <v>510</v>
      </c>
      <c r="K158" s="48"/>
      <c r="L158" s="48">
        <f t="shared" ref="L158" si="42">L147+L157</f>
        <v>0</v>
      </c>
    </row>
    <row r="159" spans="1:12" ht="14.5" thickBot="1" x14ac:dyDescent="0.35">
      <c r="A159" s="19">
        <v>2</v>
      </c>
      <c r="B159" s="20">
        <v>3</v>
      </c>
      <c r="C159" s="21" t="s">
        <v>18</v>
      </c>
      <c r="D159" s="22" t="s">
        <v>19</v>
      </c>
      <c r="E159" s="23" t="s">
        <v>83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64</v>
      </c>
      <c r="L159" s="24"/>
    </row>
    <row r="160" spans="1:12" ht="14" x14ac:dyDescent="0.3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3.0680000000000001</v>
      </c>
      <c r="I160" s="30">
        <v>35.905999999999999</v>
      </c>
      <c r="J160" s="30">
        <v>191</v>
      </c>
      <c r="K160" s="33" t="s">
        <v>84</v>
      </c>
      <c r="L160" s="30"/>
    </row>
    <row r="161" spans="1:12" ht="14" x14ac:dyDescent="0.3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52</v>
      </c>
      <c r="L161" s="30"/>
    </row>
    <row r="162" spans="1:12" ht="15.75" customHeight="1" x14ac:dyDescent="0.3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4" x14ac:dyDescent="0.3">
      <c r="A163" s="26"/>
      <c r="B163" s="27"/>
      <c r="C163" s="28"/>
      <c r="D163" s="31" t="s">
        <v>22</v>
      </c>
      <c r="E163" s="32" t="s">
        <v>61</v>
      </c>
      <c r="F163" s="30">
        <v>90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65</v>
      </c>
      <c r="L163" s="30"/>
    </row>
    <row r="164" spans="1:12" ht="14" x14ac:dyDescent="0.3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4" x14ac:dyDescent="0.3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4" x14ac:dyDescent="0.3">
      <c r="A166" s="35"/>
      <c r="B166" s="36"/>
      <c r="C166" s="37"/>
      <c r="D166" s="38" t="s">
        <v>31</v>
      </c>
      <c r="E166" s="39"/>
      <c r="F166" s="40">
        <f>SUM(F159:F165)</f>
        <v>578</v>
      </c>
      <c r="G166" s="40">
        <f t="shared" ref="G166:J166" si="43">SUM(G159:G165)</f>
        <v>18.634999999999998</v>
      </c>
      <c r="H166" s="40">
        <f>SUM(H159:H165)</f>
        <v>15.83</v>
      </c>
      <c r="I166" s="40">
        <f t="shared" si="43"/>
        <v>79.921999999999997</v>
      </c>
      <c r="J166" s="40">
        <f t="shared" si="43"/>
        <v>541</v>
      </c>
      <c r="K166" s="41"/>
      <c r="L166" s="40"/>
    </row>
    <row r="167" spans="1:12" ht="14" x14ac:dyDescent="0.3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4" x14ac:dyDescent="0.3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4" x14ac:dyDescent="0.3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4" x14ac:dyDescent="0.3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4" x14ac:dyDescent="0.3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4" x14ac:dyDescent="0.3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4" x14ac:dyDescent="0.3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4" x14ac:dyDescent="0.3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4" x14ac:dyDescent="0.3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4" x14ac:dyDescent="0.3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4.5" thickBot="1" x14ac:dyDescent="0.35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578</v>
      </c>
      <c r="G177" s="48">
        <f t="shared" ref="G177:J177" si="46">G166+G176</f>
        <v>18.634999999999998</v>
      </c>
      <c r="H177" s="48">
        <f t="shared" si="46"/>
        <v>15.83</v>
      </c>
      <c r="I177" s="48">
        <f t="shared" si="46"/>
        <v>79.921999999999997</v>
      </c>
      <c r="J177" s="48">
        <f t="shared" si="46"/>
        <v>541</v>
      </c>
      <c r="K177" s="48"/>
      <c r="L177" s="48">
        <f t="shared" ref="L177" si="47">L166+L176</f>
        <v>0</v>
      </c>
    </row>
    <row r="178" spans="1:12" ht="14" x14ac:dyDescent="0.3">
      <c r="A178" s="19">
        <v>2</v>
      </c>
      <c r="B178" s="20">
        <v>4</v>
      </c>
      <c r="C178" s="21" t="s">
        <v>18</v>
      </c>
      <c r="D178" s="22" t="s">
        <v>19</v>
      </c>
      <c r="E178" s="23" t="s">
        <v>69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70</v>
      </c>
      <c r="L178" s="24"/>
    </row>
    <row r="179" spans="1:12" ht="14" x14ac:dyDescent="0.3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6" x14ac:dyDescent="0.3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55</v>
      </c>
      <c r="L180" s="30"/>
    </row>
    <row r="181" spans="1:12" ht="15.5" x14ac:dyDescent="0.3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4" x14ac:dyDescent="0.3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4" x14ac:dyDescent="0.3">
      <c r="A183" s="26"/>
      <c r="B183" s="27"/>
      <c r="C183" s="28"/>
      <c r="D183" s="29"/>
      <c r="E183" s="32" t="s">
        <v>71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80</v>
      </c>
      <c r="L183" s="30"/>
    </row>
    <row r="184" spans="1:12" ht="14" x14ac:dyDescent="0.3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4.5" thickBot="1" x14ac:dyDescent="0.35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8">J178+J179+J180+J181+J182+J183</f>
        <v>549</v>
      </c>
      <c r="K185" s="41"/>
      <c r="L185" s="40"/>
    </row>
    <row r="186" spans="1:12" ht="14" x14ac:dyDescent="0.3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4" x14ac:dyDescent="0.3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4" x14ac:dyDescent="0.3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5" x14ac:dyDescent="0.3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4" x14ac:dyDescent="0.3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4" x14ac:dyDescent="0.3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4" x14ac:dyDescent="0.3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4" x14ac:dyDescent="0.3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4" x14ac:dyDescent="0.3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4" x14ac:dyDescent="0.3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 t="shared" ref="G195:J195" si="49">SUM(G186:G194)</f>
        <v>0</v>
      </c>
      <c r="H195" s="40">
        <f t="shared" si="49"/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4.5" thickBot="1" x14ac:dyDescent="0.35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/>
      <c r="G196" s="48"/>
      <c r="H196" s="48"/>
      <c r="I196" s="48"/>
      <c r="J196" s="48"/>
      <c r="K196" s="48"/>
      <c r="L196" s="48">
        <f t="shared" ref="L196" si="51">L185+L195</f>
        <v>0</v>
      </c>
    </row>
    <row r="197" spans="1:12" ht="14.5" thickBot="1" x14ac:dyDescent="0.35">
      <c r="A197" s="19">
        <v>2</v>
      </c>
      <c r="B197" s="20">
        <v>5</v>
      </c>
      <c r="C197" s="21" t="s">
        <v>18</v>
      </c>
      <c r="D197" s="22" t="s">
        <v>19</v>
      </c>
      <c r="E197" s="23" t="s">
        <v>48</v>
      </c>
      <c r="F197" s="24">
        <v>90</v>
      </c>
      <c r="G197" s="24">
        <v>11.25</v>
      </c>
      <c r="H197" s="24">
        <v>10.16</v>
      </c>
      <c r="I197" s="24">
        <v>21.21</v>
      </c>
      <c r="J197" s="24">
        <v>221</v>
      </c>
      <c r="K197" s="25" t="s">
        <v>85</v>
      </c>
      <c r="L197" s="24"/>
    </row>
    <row r="198" spans="1:12" ht="14" x14ac:dyDescent="0.3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60</v>
      </c>
      <c r="L198" s="30"/>
    </row>
    <row r="199" spans="1:12" ht="14" x14ac:dyDescent="0.3">
      <c r="A199" s="26"/>
      <c r="B199" s="27"/>
      <c r="C199" s="28"/>
      <c r="D199" s="31" t="s">
        <v>20</v>
      </c>
      <c r="E199" s="32" t="s">
        <v>77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49</v>
      </c>
      <c r="L199" s="30"/>
    </row>
    <row r="200" spans="1:12" ht="15.5" x14ac:dyDescent="0.3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4" x14ac:dyDescent="0.3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4" x14ac:dyDescent="0.3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56</v>
      </c>
      <c r="L202" s="30"/>
    </row>
    <row r="203" spans="1:12" ht="14" x14ac:dyDescent="0.3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3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2">SUM(G197:G203)</f>
        <v>18.218</v>
      </c>
      <c r="H204" s="40">
        <f t="shared" si="52"/>
        <v>18.207000000000001</v>
      </c>
      <c r="I204" s="40">
        <f t="shared" si="52"/>
        <v>79.085999999999999</v>
      </c>
      <c r="J204" s="40">
        <f t="shared" si="52"/>
        <v>559</v>
      </c>
      <c r="K204" s="41"/>
      <c r="L204" s="40"/>
    </row>
    <row r="205" spans="1:12" ht="14" x14ac:dyDescent="0.3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4" x14ac:dyDescent="0.3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4" x14ac:dyDescent="0.3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4" x14ac:dyDescent="0.3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4" x14ac:dyDescent="0.3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4" x14ac:dyDescent="0.3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4" x14ac:dyDescent="0.3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4" x14ac:dyDescent="0.3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4" x14ac:dyDescent="0.3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4" x14ac:dyDescent="0.3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3">SUM(G205:G213)</f>
        <v>0</v>
      </c>
      <c r="H214" s="40">
        <f t="shared" si="53"/>
        <v>0</v>
      </c>
      <c r="I214" s="40">
        <f t="shared" si="53"/>
        <v>0</v>
      </c>
      <c r="J214" s="40">
        <f t="shared" si="53"/>
        <v>0</v>
      </c>
      <c r="K214" s="41"/>
      <c r="L214" s="40">
        <f t="shared" ref="L214" si="54">SUM(L205:L213)</f>
        <v>0</v>
      </c>
    </row>
    <row r="215" spans="1:12" ht="14.5" thickBot="1" x14ac:dyDescent="0.35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5">G204+G214</f>
        <v>18.218</v>
      </c>
      <c r="H215" s="48">
        <f t="shared" si="55"/>
        <v>18.207000000000001</v>
      </c>
      <c r="I215" s="48">
        <f t="shared" si="55"/>
        <v>79.085999999999999</v>
      </c>
      <c r="J215" s="48">
        <f t="shared" si="55"/>
        <v>559</v>
      </c>
      <c r="K215" s="48"/>
      <c r="L215" s="48">
        <f t="shared" ref="L215" si="56">L204+L214</f>
        <v>0</v>
      </c>
    </row>
    <row r="216" spans="1:12" ht="12.75" customHeight="1" thickBot="1" x14ac:dyDescent="0.35">
      <c r="A216" s="19">
        <v>2</v>
      </c>
      <c r="B216" s="20">
        <v>6</v>
      </c>
      <c r="C216" s="21" t="s">
        <v>18</v>
      </c>
      <c r="D216" s="22" t="s">
        <v>19</v>
      </c>
      <c r="E216" s="23" t="s">
        <v>50</v>
      </c>
      <c r="F216" s="24">
        <v>100</v>
      </c>
      <c r="G216" s="24">
        <v>11.4</v>
      </c>
      <c r="H216" s="24">
        <v>15.71</v>
      </c>
      <c r="I216" s="24">
        <v>8.8000000000000007</v>
      </c>
      <c r="J216" s="24">
        <v>222</v>
      </c>
      <c r="K216" s="25" t="s">
        <v>57</v>
      </c>
      <c r="L216" s="24"/>
    </row>
    <row r="217" spans="1:12" ht="14" x14ac:dyDescent="0.3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3.0680000000000001</v>
      </c>
      <c r="I217" s="30">
        <v>35.905999999999999</v>
      </c>
      <c r="J217" s="30">
        <v>191</v>
      </c>
      <c r="K217" s="33" t="s">
        <v>58</v>
      </c>
      <c r="L217" s="30"/>
    </row>
    <row r="218" spans="1:12" ht="14" x14ac:dyDescent="0.3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52</v>
      </c>
      <c r="L218" s="30"/>
    </row>
    <row r="219" spans="1:12" ht="15.5" x14ac:dyDescent="0.3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4" x14ac:dyDescent="0.3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4" x14ac:dyDescent="0.3">
      <c r="A221" s="26"/>
      <c r="B221" s="27"/>
      <c r="C221" s="28"/>
      <c r="D221" s="29"/>
      <c r="E221" s="32" t="s">
        <v>93</v>
      </c>
      <c r="F221" s="30">
        <v>10</v>
      </c>
      <c r="G221" s="30">
        <v>0.08</v>
      </c>
      <c r="H221" s="30">
        <v>0.01</v>
      </c>
      <c r="I221" s="30">
        <v>0.503</v>
      </c>
      <c r="J221" s="30">
        <v>2</v>
      </c>
      <c r="K221" s="33" t="s">
        <v>94</v>
      </c>
      <c r="L221" s="30"/>
    </row>
    <row r="222" spans="1:12" ht="14" x14ac:dyDescent="0.3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4" x14ac:dyDescent="0.3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7">SUM(G216:G222)</f>
        <v>19.064999999999998</v>
      </c>
      <c r="H223" s="40">
        <v>19.152999999999999</v>
      </c>
      <c r="I223" s="40">
        <f t="shared" ref="I223" si="58">SUM(I216:I222)</f>
        <v>72.037999999999997</v>
      </c>
      <c r="J223" s="40">
        <v>492</v>
      </c>
      <c r="K223" s="41"/>
      <c r="L223" s="40"/>
    </row>
    <row r="224" spans="1:12" ht="14" x14ac:dyDescent="0.3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4" x14ac:dyDescent="0.3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4" x14ac:dyDescent="0.3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4" x14ac:dyDescent="0.3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4" x14ac:dyDescent="0.3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4" x14ac:dyDescent="0.3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4" x14ac:dyDescent="0.3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4" x14ac:dyDescent="0.3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4" x14ac:dyDescent="0.3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4" x14ac:dyDescent="0.3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9">SUM(G224:G232)</f>
        <v>0</v>
      </c>
      <c r="H233" s="40">
        <f t="shared" si="59"/>
        <v>0</v>
      </c>
      <c r="I233" s="40">
        <f t="shared" si="59"/>
        <v>0</v>
      </c>
      <c r="J233" s="40">
        <f t="shared" si="59"/>
        <v>0</v>
      </c>
      <c r="K233" s="41"/>
      <c r="L233" s="40">
        <f t="shared" ref="L233" si="60">SUM(L224:L232)</f>
        <v>0</v>
      </c>
    </row>
    <row r="234" spans="1:12" ht="14.5" thickBot="1" x14ac:dyDescent="0.35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1">G223+G233</f>
        <v>19.064999999999998</v>
      </c>
      <c r="H234" s="48">
        <f t="shared" si="61"/>
        <v>19.152999999999999</v>
      </c>
      <c r="I234" s="48">
        <f t="shared" si="61"/>
        <v>72.037999999999997</v>
      </c>
      <c r="J234" s="48">
        <f t="shared" si="61"/>
        <v>492</v>
      </c>
      <c r="K234" s="48"/>
      <c r="L234" s="48">
        <f t="shared" ref="L234" si="62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2024-12-28T07:39:22Z</dcterms:modified>
</cp:coreProperties>
</file>