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832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24" i="1"/>
  <c r="A24"/>
  <c r="L23"/>
  <c r="L24" s="1"/>
  <c r="J23"/>
  <c r="I23"/>
  <c r="H23"/>
  <c r="G23"/>
  <c r="F23"/>
  <c r="B14"/>
  <c r="A14"/>
  <c r="J13"/>
  <c r="I13"/>
  <c r="H13"/>
  <c r="G13"/>
  <c r="F13"/>
  <c r="F24" l="1"/>
  <c r="G24"/>
  <c r="J24"/>
  <c r="H24"/>
  <c r="I24"/>
</calcChain>
</file>

<file path=xl/sharedStrings.xml><?xml version="1.0" encoding="utf-8"?>
<sst xmlns="http://schemas.openxmlformats.org/spreadsheetml/2006/main" count="52" uniqueCount="50">
  <si>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</si>
  <si>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</si>
  <si>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</si>
  <si>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</si>
  <si>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</si>
  <si>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</si>
  <si>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</si>
  <si>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</si>
  <si>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</si>
  <si>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</si>
  <si>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</si>
  <si>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</si>
  <si>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</si>
  <si>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</si>
  <si>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</si>
  <si>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</si>
  <si>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</si>
  <si>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</si>
  <si>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</si>
  <si>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</si>
  <si>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</si>
  <si>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</si>
  <si>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</si>
  <si>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</si>
  <si>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</si>
  <si>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</si>
  <si>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</si>
  <si>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</si>
  <si>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</si>
  <si>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</si>
  <si>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</si>
  <si>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</si>
  <si>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</si>
  <si>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</si>
  <si>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</si>
  <si>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</si>
  <si>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</si>
  <si>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</si>
  <si>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</si>
  <si>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</si>
  <si>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</si>
  <si>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</si>
  <si>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</si>
  <si>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</si>
  <si>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</si>
  <si>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</si>
  <si>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Конд. изд.</t>
  </si>
  <si>
    <t>МБОУ "Школа №31"</t>
  </si>
  <si>
    <t>Директор</t>
  </si>
  <si>
    <t>А.Р.Гатауллин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</si>
</sst>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1" fillId="0" borderId="1" xfId="0" applyFont="1" applyBorder="1"/>
    <xf numFmtId="0" fontId="12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L5" sqref="L5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46" t="s">
        <v>47</v>
      </c>
      <c r="D1" s="47"/>
      <c r="E1" s="47"/>
      <c r="F1" s="3" t="s">
        <v>1</v>
      </c>
      <c r="G1" s="1" t="s">
        <v>2</v>
      </c>
      <c r="H1" s="48" t="s">
        <v>48</v>
      </c>
      <c r="I1" s="48"/>
      <c r="J1" s="48"/>
      <c r="K1" s="48"/>
    </row>
    <row r="2" spans="1:12" ht="17.399999999999999">
      <c r="A2" s="4" t="s">
        <v>3</v>
      </c>
      <c r="C2" s="1"/>
      <c r="G2" s="1" t="s">
        <v>4</v>
      </c>
      <c r="H2" s="48" t="s">
        <v>49</v>
      </c>
      <c r="I2" s="48"/>
      <c r="J2" s="48"/>
      <c r="K2" s="48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3</v>
      </c>
      <c r="I3" s="8">
        <v>3</v>
      </c>
      <c r="J3" s="9">
        <v>2025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0.6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39.6">
      <c r="A6" s="15">
        <v>1</v>
      </c>
      <c r="B6" s="16">
        <v>1</v>
      </c>
      <c r="C6" s="17" t="s">
        <v>23</v>
      </c>
      <c r="D6" s="18" t="s">
        <v>24</v>
      </c>
      <c r="E6" s="19" t="s">
        <v>38</v>
      </c>
      <c r="F6" s="20">
        <v>90</v>
      </c>
      <c r="G6" s="20">
        <v>13.095000000000001</v>
      </c>
      <c r="H6" s="20">
        <v>13.749000000000001</v>
      </c>
      <c r="I6" s="20">
        <v>7.9960000000000004</v>
      </c>
      <c r="J6" s="20">
        <v>208</v>
      </c>
      <c r="K6" s="21" t="s">
        <v>39</v>
      </c>
      <c r="L6" s="20"/>
    </row>
    <row r="7" spans="1:12" ht="39.6">
      <c r="A7" s="22"/>
      <c r="B7" s="23"/>
      <c r="C7" s="24"/>
      <c r="D7" s="25" t="s">
        <v>24</v>
      </c>
      <c r="E7" s="26" t="s">
        <v>40</v>
      </c>
      <c r="F7" s="27">
        <v>150</v>
      </c>
      <c r="G7" s="27">
        <v>3.4620000000000002</v>
      </c>
      <c r="H7" s="27">
        <v>4.6340000000000003</v>
      </c>
      <c r="I7" s="27">
        <v>21.786000000000001</v>
      </c>
      <c r="J7" s="27">
        <v>143</v>
      </c>
      <c r="K7" s="28" t="s">
        <v>41</v>
      </c>
      <c r="L7" s="27"/>
    </row>
    <row r="8" spans="1:12" ht="26.4">
      <c r="A8" s="22"/>
      <c r="B8" s="23"/>
      <c r="C8" s="24"/>
      <c r="D8" s="29" t="s">
        <v>25</v>
      </c>
      <c r="E8" s="26" t="s">
        <v>42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43</v>
      </c>
      <c r="L8" s="27"/>
    </row>
    <row r="9" spans="1:12" ht="14.4">
      <c r="A9" s="22"/>
      <c r="B9" s="23"/>
      <c r="C9" s="24"/>
      <c r="D9" s="29" t="s">
        <v>26</v>
      </c>
      <c r="E9" s="26" t="s">
        <v>44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4.4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.6">
      <c r="A11" s="22"/>
      <c r="B11" s="23"/>
      <c r="C11" s="24"/>
      <c r="D11" s="44" t="s">
        <v>46</v>
      </c>
      <c r="E11" s="45" t="s">
        <v>45</v>
      </c>
      <c r="F11" s="27">
        <v>12.8</v>
      </c>
      <c r="G11" s="27">
        <v>0.88300000000000001</v>
      </c>
      <c r="H11" s="27">
        <v>1.766</v>
      </c>
      <c r="I11" s="27">
        <v>9.4849999999999994</v>
      </c>
      <c r="J11" s="27">
        <v>57</v>
      </c>
      <c r="K11" s="28"/>
      <c r="L11" s="27"/>
    </row>
    <row r="12" spans="1:12" ht="14.4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4">
      <c r="A13" s="30"/>
      <c r="B13" s="31"/>
      <c r="C13" s="32"/>
      <c r="D13" s="33" t="s">
        <v>28</v>
      </c>
      <c r="E13" s="34"/>
      <c r="F13" s="35">
        <f>SUM(F6:F12)</f>
        <v>500.8</v>
      </c>
      <c r="G13" s="35">
        <f t="shared" ref="G13:J13" si="0">SUM(G6:G12)</f>
        <v>19.981000000000002</v>
      </c>
      <c r="H13" s="35">
        <f t="shared" si="0"/>
        <v>20.514000000000003</v>
      </c>
      <c r="I13" s="35">
        <f t="shared" si="0"/>
        <v>66.096000000000004</v>
      </c>
      <c r="J13" s="35">
        <f t="shared" si="0"/>
        <v>531</v>
      </c>
      <c r="K13" s="36"/>
      <c r="L13" s="35">
        <v>69.430000000000007</v>
      </c>
    </row>
    <row r="14" spans="1:12" ht="14.4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4.4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4.4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4.4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4.4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4.4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4.4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4.4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4.4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4.4">
      <c r="A23" s="30"/>
      <c r="B23" s="31"/>
      <c r="C23" s="32"/>
      <c r="D23" s="33" t="s">
        <v>28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>SUM(L14:L22)</f>
        <v>0</v>
      </c>
    </row>
    <row r="24" spans="1:12" ht="15" thickBot="1">
      <c r="A24" s="40">
        <f>A6</f>
        <v>1</v>
      </c>
      <c r="B24" s="41">
        <f>B6</f>
        <v>1</v>
      </c>
      <c r="C24" s="49" t="s">
        <v>37</v>
      </c>
      <c r="D24" s="50"/>
      <c r="E24" s="42"/>
      <c r="F24" s="43">
        <f>F13+F23</f>
        <v>500.8</v>
      </c>
      <c r="G24" s="43">
        <f t="shared" ref="G24:J24" si="2">G13+G23</f>
        <v>19.981000000000002</v>
      </c>
      <c r="H24" s="43">
        <f t="shared" si="2"/>
        <v>20.514000000000003</v>
      </c>
      <c r="I24" s="43">
        <f t="shared" si="2"/>
        <v>66.096000000000004</v>
      </c>
      <c r="J24" s="43">
        <f t="shared" si="2"/>
        <v>531</v>
      </c>
      <c r="K24" s="43"/>
      <c r="L24" s="43">
        <f>L13+L23</f>
        <v>69.430000000000007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1</cp:revision>
  <dcterms:created xsi:type="dcterms:W3CDTF">2022-05-16T14:23:56Z</dcterms:created>
  <dcterms:modified xsi:type="dcterms:W3CDTF">2025-02-28T08:52:31Z</dcterms:modified>
</cp:coreProperties>
</file>