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C8" i="1"/>
  <c r="D8" i="1"/>
  <c r="E8" i="1"/>
  <c r="B8" i="1"/>
  <c r="H7" i="1"/>
  <c r="I7" i="1"/>
  <c r="J7" i="1"/>
  <c r="C7" i="1"/>
  <c r="B7" i="1"/>
  <c r="D7" i="1"/>
  <c r="E7" i="1"/>
  <c r="H6" i="1"/>
  <c r="I6" i="1"/>
  <c r="J6" i="1"/>
  <c r="D6" i="1"/>
  <c r="E6" i="1"/>
  <c r="H5" i="1"/>
  <c r="I5" i="1"/>
  <c r="J5" i="1"/>
  <c r="D5" i="1"/>
  <c r="E5" i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<sst xmlns="http://schemas.openxmlformats.org/spreadsheetml/2006/main" count="29" uniqueCount="29">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</sst>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Запеканка картофельная с куриными грудками</v>
          </cell>
          <cell r="F25">
            <v>180</v>
          </cell>
          <cell r="G25">
            <v>14.474</v>
          </cell>
          <cell r="H25">
            <v>11.326000000000001</v>
          </cell>
          <cell r="I25">
            <v>27.253</v>
          </cell>
          <cell r="K25" t="str">
            <v>Акт 2019 год</v>
          </cell>
        </row>
        <row r="27">
          <cell r="E27" t="str">
            <v>Чай без сахара</v>
          </cell>
          <cell r="F27">
            <v>200</v>
          </cell>
          <cell r="G27">
            <v>2.1000000000000001E-2</v>
          </cell>
          <cell r="H27">
            <v>5.0000000000000001E-3</v>
          </cell>
          <cell r="I27">
            <v>5.0000000000000001E-3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G28">
            <v>2.52</v>
          </cell>
          <cell r="H28">
            <v>0.36</v>
          </cell>
          <cell r="I28">
            <v>18.84</v>
          </cell>
        </row>
        <row r="30">
          <cell r="E30" t="str">
            <v>Овощи натуральные свежие (огурцы)</v>
          </cell>
          <cell r="F30">
            <v>60</v>
          </cell>
          <cell r="G30">
            <v>0.42</v>
          </cell>
          <cell r="H30">
            <v>0.06</v>
          </cell>
          <cell r="I30">
            <v>1.1399999999999999</v>
          </cell>
          <cell r="K30" t="str">
            <v>№71/2015 Дели</v>
          </cell>
        </row>
        <row r="31">
          <cell r="D31" t="str">
            <v>конд. изд.</v>
          </cell>
          <cell r="E31" t="str">
            <v>Печенье сдобное Американер с кунжутом</v>
          </cell>
          <cell r="F31">
            <v>30</v>
          </cell>
          <cell r="G31">
            <v>2.4929999999999999</v>
          </cell>
          <cell r="H31">
            <v>8.6280000000000001</v>
          </cell>
          <cell r="I31">
            <v>18.541</v>
          </cell>
          <cell r="K31" t="str">
            <v>ТТК 2018</v>
          </cell>
        </row>
        <row r="32">
          <cell r="L32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tr">
        <f>[1]Лист1!$K$25</f>
        <v>Акт 2019 год</v>
      </c>
      <c r="D4" s="33" t="str">
        <f>[1]Лист1!E25</f>
        <v>Запеканка картофельная с куриными грудками</v>
      </c>
      <c r="E4" s="15">
        <f>[1]Лист1!F25</f>
        <v>180</v>
      </c>
      <c r="F4" s="25">
        <f>[1]Лист1!$L$32</f>
        <v>89.77</v>
      </c>
      <c r="G4" s="15">
        <v>269</v>
      </c>
      <c r="H4" s="15">
        <f>[1]Лист1!G25</f>
        <v>14.474</v>
      </c>
      <c r="I4" s="15">
        <f>[1]Лист1!H25</f>
        <v>11.326000000000001</v>
      </c>
      <c r="J4" s="16">
        <f>[1]Лист1!I25</f>
        <v>27.253</v>
      </c>
    </row>
    <row r="5" spans="1:10" x14ac:dyDescent="0.25">
      <c r="A5" s="7"/>
      <c r="B5" s="1" t="s">
        <v>12</v>
      </c>
      <c r="C5" s="2" t="s">
        <v>28</v>
      </c>
      <c r="D5" s="34" t="str">
        <f>[1]Лист1!E27</f>
        <v>Чай без сахара</v>
      </c>
      <c r="E5" s="17">
        <f>[1]Лист1!F27</f>
        <v>200</v>
      </c>
      <c r="F5" s="26"/>
      <c r="G5" s="17">
        <v>0</v>
      </c>
      <c r="H5" s="17">
        <f>[1]Лист1!G27</f>
        <v>2.1000000000000001E-2</v>
      </c>
      <c r="I5" s="17">
        <f>[1]Лист1!H27</f>
        <v>5.0000000000000001E-3</v>
      </c>
      <c r="J5" s="18">
        <f>[1]Лист1!I27</f>
        <v>5.0000000000000001E-3</v>
      </c>
    </row>
    <row r="6" spans="1:10" x14ac:dyDescent="0.25">
      <c r="A6" s="7"/>
      <c r="B6" s="1" t="s">
        <v>23</v>
      </c>
      <c r="C6" s="2"/>
      <c r="D6" s="34" t="str">
        <f>[1]Лист1!E28</f>
        <v>Хлеб ржано-пшеничный/ Хлеб пшеничный</v>
      </c>
      <c r="E6" s="17">
        <f>[1]Лист1!F28</f>
        <v>40</v>
      </c>
      <c r="F6" s="26"/>
      <c r="G6" s="17">
        <v>91</v>
      </c>
      <c r="H6" s="17">
        <f>[1]Лист1!G28</f>
        <v>2.52</v>
      </c>
      <c r="I6" s="17">
        <f>[1]Лист1!H28</f>
        <v>0.36</v>
      </c>
      <c r="J6" s="18">
        <f>[1]Лист1!I28</f>
        <v>18.84</v>
      </c>
    </row>
    <row r="7" spans="1:10" x14ac:dyDescent="0.25">
      <c r="A7" s="7"/>
      <c r="B7" s="38" t="str">
        <f>$B$12</f>
        <v>закуска</v>
      </c>
      <c r="C7" s="2" t="str">
        <f>[1]Лист1!$K$30</f>
        <v>№71/2015 Дели</v>
      </c>
      <c r="D7" s="34" t="str">
        <f>[1]Лист1!E30</f>
        <v>Овощи натуральные свежие (огурцы)</v>
      </c>
      <c r="E7" s="17">
        <f>[1]Лист1!F30</f>
        <v>60</v>
      </c>
      <c r="F7" s="26"/>
      <c r="G7" s="17">
        <v>7</v>
      </c>
      <c r="H7" s="17">
        <f>[1]Лист1!G30</f>
        <v>0.42</v>
      </c>
      <c r="I7" s="17">
        <f>[1]Лист1!H30</f>
        <v>0.06</v>
      </c>
      <c r="J7" s="18">
        <f>[1]Лист1!I30</f>
        <v>1.1399999999999999</v>
      </c>
    </row>
    <row r="8" spans="1:10" ht="15.75" thickBot="1" x14ac:dyDescent="0.3">
      <c r="A8" s="8"/>
      <c r="B8" s="9" t="str">
        <f>[1]Лист1!$D$31</f>
        <v>конд. изд.</v>
      </c>
      <c r="C8" s="9" t="str">
        <f>[1]Лист1!$K$31</f>
        <v>ТТК 2018</v>
      </c>
      <c r="D8" s="35" t="str">
        <f>[1]Лист1!E31</f>
        <v>Печенье сдобное Американер с кунжутом</v>
      </c>
      <c r="E8" s="19">
        <f>[1]Лист1!F31</f>
        <v>30</v>
      </c>
      <c r="F8" s="27"/>
      <c r="G8" s="19">
        <v>162</v>
      </c>
      <c r="H8" s="19">
        <f>[1]Лист1!G31</f>
        <v>2.4929999999999999</v>
      </c>
      <c r="I8" s="19">
        <f>[1]Лист1!H31</f>
        <v>8.6280000000000001</v>
      </c>
      <c r="J8" s="20">
        <f>[1]Лист1!I31</f>
        <v>18.541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2025-08-29T09:02:18Z</dcterms:modified>
</cp:coreProperties>
</file>