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D9" i="1"/>
  <c r="E9" i="1"/>
  <c r="H7" i="1"/>
  <c r="I7" i="1"/>
  <c r="J7" i="1"/>
  <c r="C7" i="1"/>
  <c r="D7" i="1"/>
  <c r="E7" i="1"/>
  <c r="B7" i="1"/>
  <c r="C8" i="1"/>
  <c r="H8" i="1"/>
  <c r="I8" i="1"/>
  <c r="J8" i="1"/>
  <c r="B8" i="1"/>
  <c r="D8" i="1"/>
  <c r="E8" i="1"/>
  <c r="H6" i="1"/>
  <c r="I6" i="1"/>
  <c r="J6" i="1"/>
  <c r="D6" i="1"/>
  <c r="E6" i="1"/>
  <c r="H5" i="1"/>
  <c r="I5" i="1"/>
  <c r="J5" i="1"/>
  <c r="C5" i="1"/>
  <c r="D5" i="1"/>
  <c r="E5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<sst xmlns="http://schemas.openxmlformats.org/spreadsheetml/2006/main" count="28" uniqueCount="28">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</sst>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2">
          <cell r="E82" t="str">
            <v>Фрикассе из куриных грудок</v>
          </cell>
          <cell r="F82">
            <v>90</v>
          </cell>
          <cell r="G82">
            <v>8.0259999999999998</v>
          </cell>
          <cell r="H82">
            <v>8.4760000000000009</v>
          </cell>
          <cell r="I82">
            <v>1.236</v>
          </cell>
          <cell r="K82" t="str">
            <v>ТТК июль 2021г</v>
          </cell>
        </row>
        <row r="83">
          <cell r="E83" t="str">
            <v>Макаронные изделия отварные</v>
          </cell>
          <cell r="F83">
            <v>150</v>
          </cell>
          <cell r="G83">
            <v>5.6020000000000003</v>
          </cell>
          <cell r="H83">
            <v>3.8679999999999999</v>
          </cell>
          <cell r="I83">
            <v>29.306000000000001</v>
          </cell>
          <cell r="K83" t="str">
            <v>№309/2015г Дели</v>
          </cell>
        </row>
        <row r="84">
          <cell r="E84" t="str">
            <v>Напиток из вишни</v>
          </cell>
          <cell r="F84">
            <v>200</v>
          </cell>
          <cell r="G84">
            <v>0.12</v>
          </cell>
          <cell r="H84">
            <v>0.03</v>
          </cell>
          <cell r="I84">
            <v>11.57</v>
          </cell>
          <cell r="K84" t="str">
            <v>ТТК №2694 от 14.09.2023г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  <row r="86">
          <cell r="E86" t="str">
            <v>Фруктовое пюре</v>
          </cell>
          <cell r="F86">
            <v>125</v>
          </cell>
          <cell r="G86">
            <v>0</v>
          </cell>
          <cell r="H86">
            <v>0</v>
          </cell>
          <cell r="I86">
            <v>15</v>
          </cell>
        </row>
        <row r="87">
          <cell r="E87" t="str">
            <v>Салат из свеклы отварной (с маслом)</v>
          </cell>
          <cell r="F87">
            <v>60</v>
          </cell>
          <cell r="G87">
            <v>0.85499999999999998</v>
          </cell>
          <cell r="H87">
            <v>3.653</v>
          </cell>
          <cell r="I87">
            <v>5.016</v>
          </cell>
          <cell r="K87" t="str">
            <v>№52/2015г,Дели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[1]Лист1!$K$82</f>
        <v>ТТК июль 2021г</v>
      </c>
      <c r="D4" s="33" t="str">
        <f>[1]Лист1!E82</f>
        <v>Фрикассе из куриных грудок</v>
      </c>
      <c r="E4" s="15">
        <f>[1]Лист1!F82</f>
        <v>90</v>
      </c>
      <c r="F4" s="25">
        <f>[1]Лист1!$L$81</f>
        <v>89.77</v>
      </c>
      <c r="G4" s="15">
        <v>113</v>
      </c>
      <c r="H4" s="15">
        <f>[1]Лист1!G82</f>
        <v>8.0259999999999998</v>
      </c>
      <c r="I4" s="15">
        <f>[1]Лист1!H82</f>
        <v>8.4760000000000009</v>
      </c>
      <c r="J4" s="16">
        <f>[1]Лист1!I82</f>
        <v>1.236</v>
      </c>
    </row>
    <row r="5" spans="1:10" x14ac:dyDescent="0.25">
      <c r="A5" s="7"/>
      <c r="B5" s="1" t="s">
        <v>12</v>
      </c>
      <c r="C5" s="2" t="str">
        <f>[1]Лист1!$K$84</f>
        <v>ТТК №2694 от 14.09.2023г</v>
      </c>
      <c r="D5" s="34" t="str">
        <f>[1]Лист1!E84</f>
        <v>Напиток из вишни</v>
      </c>
      <c r="E5" s="17">
        <f>[1]Лист1!F84</f>
        <v>200</v>
      </c>
      <c r="F5" s="26"/>
      <c r="G5" s="17">
        <v>48</v>
      </c>
      <c r="H5" s="17">
        <f>[1]Лист1!G84</f>
        <v>0.12</v>
      </c>
      <c r="I5" s="17">
        <f>[1]Лист1!H84</f>
        <v>0.03</v>
      </c>
      <c r="J5" s="18">
        <f>[1]Лист1!I84</f>
        <v>11.57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tr">
        <f>$B$4</f>
        <v>гор.блюдо</v>
      </c>
      <c r="C7" s="2" t="str">
        <f>[1]Лист1!$K$83</f>
        <v>№309/2015г Дели</v>
      </c>
      <c r="D7" s="34" t="str">
        <f>[1]Лист1!E83</f>
        <v>Макаронные изделия отварные</v>
      </c>
      <c r="E7" s="17">
        <f>[1]Лист1!F83</f>
        <v>150</v>
      </c>
      <c r="F7" s="26"/>
      <c r="G7" s="17">
        <v>174</v>
      </c>
      <c r="H7" s="17">
        <f>[1]Лист1!G83</f>
        <v>5.6020000000000003</v>
      </c>
      <c r="I7" s="17">
        <f>[1]Лист1!H83</f>
        <v>3.8679999999999999</v>
      </c>
      <c r="J7" s="18">
        <f>[1]Лист1!I83</f>
        <v>29.306000000000001</v>
      </c>
    </row>
    <row r="8" spans="1:10" ht="15.75" thickBot="1" x14ac:dyDescent="0.3">
      <c r="A8" s="8"/>
      <c r="B8" s="9" t="str">
        <f>$B$12</f>
        <v>закуска</v>
      </c>
      <c r="C8" s="9" t="str">
        <f>[1]Лист1!$K$87</f>
        <v>№52/2015г,Дели</v>
      </c>
      <c r="D8" s="35" t="str">
        <f>[1]Лист1!E87</f>
        <v>Салат из свеклы отварной (с маслом)</v>
      </c>
      <c r="E8" s="19">
        <f>[1]Лист1!F87</f>
        <v>60</v>
      </c>
      <c r="F8" s="27"/>
      <c r="G8" s="19">
        <v>56</v>
      </c>
      <c r="H8" s="19">
        <f>[1]Лист1!G87</f>
        <v>0.85499999999999998</v>
      </c>
      <c r="I8" s="19">
        <f>[1]Лист1!H87</f>
        <v>3.653</v>
      </c>
      <c r="J8" s="20">
        <f>[1]Лист1!I87</f>
        <v>5.016</v>
      </c>
    </row>
    <row r="9" spans="1:10" x14ac:dyDescent="0.25">
      <c r="A9" s="4" t="s">
        <v>13</v>
      </c>
      <c r="B9" s="11" t="s">
        <v>20</v>
      </c>
      <c r="C9" s="6"/>
      <c r="D9" s="33" t="str">
        <f>[1]Лист1!E86</f>
        <v>Фруктовое пюре</v>
      </c>
      <c r="E9" s="15">
        <f>[1]Лист1!F86</f>
        <v>125</v>
      </c>
      <c r="F9" s="25"/>
      <c r="G9" s="15">
        <v>60</v>
      </c>
      <c r="H9" s="15">
        <f>[1]Лист1!G86</f>
        <v>0</v>
      </c>
      <c r="I9" s="15">
        <f>[1]Лист1!H86</f>
        <v>0</v>
      </c>
      <c r="J9" s="16">
        <f>[1]Лист1!I86</f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2025-08-30T08:00:17Z</dcterms:modified>
</cp:coreProperties>
</file>