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6" i="1"/>
  <c r="I6" i="1"/>
  <c r="J6" i="1"/>
  <c r="H7" i="1"/>
  <c r="I7" i="1"/>
  <c r="J7" i="1"/>
  <c r="H9" i="1"/>
  <c r="I9" i="1"/>
  <c r="J9" i="1"/>
  <c r="G4" i="1"/>
  <c r="G6" i="1"/>
  <c r="G7" i="1"/>
  <c r="G9" i="1"/>
  <c r="C4" i="1"/>
  <c r="C6" i="1"/>
  <c r="C9" i="1"/>
  <c r="D4" i="1"/>
  <c r="E4" i="1"/>
  <c r="D6" i="1"/>
  <c r="E6" i="1"/>
  <c r="D7" i="1"/>
  <c r="E7" i="1"/>
  <c r="D9" i="1"/>
  <c r="E9" i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<sst xmlns="http://schemas.openxmlformats.org/spreadsheetml/2006/main" count="31" uniqueCount="29">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</sst>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4">
          <cell r="E64" t="str">
            <v>Плов с говядиной</v>
          </cell>
          <cell r="F64">
            <v>200</v>
          </cell>
          <cell r="G64">
            <v>15.44</v>
          </cell>
          <cell r="H64">
            <v>19.29</v>
          </cell>
          <cell r="I64">
            <v>51.2</v>
          </cell>
          <cell r="J64">
            <v>430</v>
          </cell>
          <cell r="K64" t="str">
            <v>ТТК № 2737 от 07.12.2023</v>
          </cell>
        </row>
        <row r="66">
          <cell r="E66" t="str">
            <v>Чай с сахаром</v>
          </cell>
          <cell r="F66">
            <v>208</v>
          </cell>
          <cell r="G66">
            <v>2.1000000000000001E-2</v>
          </cell>
          <cell r="H66">
            <v>5.0000000000000001E-3</v>
          </cell>
          <cell r="I66">
            <v>7.9889999999999999</v>
          </cell>
          <cell r="J66">
            <v>32</v>
          </cell>
          <cell r="K66" t="str">
            <v>ТТК от 2021г</v>
          </cell>
        </row>
        <row r="67">
          <cell r="E67" t="str">
            <v>Хлеб ржано-пшеничный/ Хлеб пшеничный</v>
          </cell>
          <cell r="F67">
            <v>40</v>
          </cell>
          <cell r="G67">
            <v>2.52</v>
          </cell>
          <cell r="H67">
            <v>0.36</v>
          </cell>
          <cell r="I67">
            <v>18.84</v>
          </cell>
          <cell r="J67">
            <v>91</v>
          </cell>
        </row>
        <row r="69">
          <cell r="E69" t="str">
            <v>Салат из моркови</v>
          </cell>
          <cell r="F69">
            <v>60</v>
          </cell>
          <cell r="G69">
            <v>2.06</v>
          </cell>
          <cell r="H69">
            <v>0.12</v>
          </cell>
          <cell r="I69">
            <v>2.2799999999999998</v>
          </cell>
          <cell r="J69">
            <v>14</v>
          </cell>
          <cell r="K69" t="str">
            <v>ТТК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.75" thickBot="1" x14ac:dyDescent="0.3">
      <c r="A4" s="4" t="s">
        <v>10</v>
      </c>
      <c r="B4" s="44" t="s">
        <v>11</v>
      </c>
      <c r="C4" s="42" t="str">
        <f>[1]Лист1!K64</f>
        <v>ТТК № 2737 от 07.12.2023</v>
      </c>
      <c r="D4" s="37" t="str">
        <f>[1]Лист1!E64</f>
        <v>Плов с говядиной</v>
      </c>
      <c r="E4" s="39">
        <f>[1]Лист1!F64</f>
        <v>200</v>
      </c>
      <c r="F4" s="24"/>
      <c r="G4" s="39">
        <f>[1]Лист1!J64</f>
        <v>430</v>
      </c>
      <c r="H4" s="39">
        <f>[1]Лист1!G64</f>
        <v>15.44</v>
      </c>
      <c r="I4" s="39">
        <f>[1]Лист1!H64</f>
        <v>19.29</v>
      </c>
      <c r="J4" s="39">
        <f>[1]Лист1!I64</f>
        <v>51.2</v>
      </c>
    </row>
    <row r="5" spans="1:10" x14ac:dyDescent="0.25">
      <c r="A5" s="6"/>
      <c r="B5" s="44" t="s">
        <v>11</v>
      </c>
      <c r="C5" s="43"/>
      <c r="D5" s="38"/>
      <c r="E5" s="40"/>
      <c r="F5" s="27"/>
      <c r="G5" s="40"/>
      <c r="H5" s="40"/>
      <c r="I5" s="40"/>
      <c r="J5" s="40"/>
    </row>
    <row r="6" spans="1:10" ht="25.5" x14ac:dyDescent="0.25">
      <c r="A6" s="6"/>
      <c r="B6" s="45" t="s">
        <v>12</v>
      </c>
      <c r="C6" s="43" t="str">
        <f>[1]Лист1!K66</f>
        <v>ТТК от 2021г</v>
      </c>
      <c r="D6" s="38" t="str">
        <f>[1]Лист1!E66</f>
        <v>Чай с сахаром</v>
      </c>
      <c r="E6" s="40">
        <f>[1]Лист1!F66</f>
        <v>208</v>
      </c>
      <c r="F6" s="27"/>
      <c r="G6" s="40">
        <f>[1]Лист1!J66</f>
        <v>32</v>
      </c>
      <c r="H6" s="40">
        <f>[1]Лист1!G66</f>
        <v>2.1000000000000001E-2</v>
      </c>
      <c r="I6" s="40">
        <f>[1]Лист1!H66</f>
        <v>5.0000000000000001E-3</v>
      </c>
      <c r="J6" s="40">
        <f>[1]Лист1!I66</f>
        <v>7.9889999999999999</v>
      </c>
    </row>
    <row r="7" spans="1:10" x14ac:dyDescent="0.25">
      <c r="A7" s="6"/>
      <c r="B7" s="45" t="s">
        <v>23</v>
      </c>
      <c r="C7" s="43"/>
      <c r="D7" s="48" t="str">
        <f>[1]Лист1!E67</f>
        <v>Хлеб ржано-пшеничный/ Хлеб пшеничный</v>
      </c>
      <c r="E7" s="40">
        <f>[1]Лист1!F67</f>
        <v>40</v>
      </c>
      <c r="F7" s="25"/>
      <c r="G7" s="40">
        <f>[1]Лист1!J67</f>
        <v>91</v>
      </c>
      <c r="H7" s="40">
        <f>[1]Лист1!G67</f>
        <v>2.52</v>
      </c>
      <c r="I7" s="40">
        <f>[1]Лист1!H67</f>
        <v>0.36</v>
      </c>
      <c r="J7" s="40">
        <f>[1]Лист1!I67</f>
        <v>18.84</v>
      </c>
    </row>
    <row r="8" spans="1:10" x14ac:dyDescent="0.25">
      <c r="A8" s="6"/>
      <c r="B8" s="45" t="s">
        <v>20</v>
      </c>
      <c r="C8" s="43"/>
      <c r="D8" s="38"/>
      <c r="E8" s="40"/>
      <c r="F8" s="25"/>
      <c r="G8" s="40"/>
      <c r="H8" s="40"/>
      <c r="I8" s="40"/>
      <c r="J8" s="40"/>
    </row>
    <row r="9" spans="1:10" x14ac:dyDescent="0.25">
      <c r="A9" s="6"/>
      <c r="B9" s="46"/>
      <c r="C9" s="43" t="str">
        <f>[1]Лист1!K69</f>
        <v>ТТК</v>
      </c>
      <c r="D9" s="38" t="str">
        <f>[1]Лист1!E69</f>
        <v>Салат из моркови</v>
      </c>
      <c r="E9" s="40">
        <f>[1]Лист1!F69</f>
        <v>60</v>
      </c>
      <c r="F9" s="25"/>
      <c r="G9" s="40">
        <f>[1]Лист1!J69</f>
        <v>14</v>
      </c>
      <c r="H9" s="40">
        <f>[1]Лист1!G69</f>
        <v>2.06</v>
      </c>
      <c r="I9" s="40">
        <f>[1]Лист1!H69</f>
        <v>0.12</v>
      </c>
      <c r="J9" s="40">
        <f>[1]Лист1!I69</f>
        <v>2.2799999999999998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7" t="s">
        <v>28</v>
      </c>
      <c r="C11" s="43"/>
      <c r="D11" s="38"/>
      <c r="E11" s="41">
        <f>SUM(E4:E10)</f>
        <v>508</v>
      </c>
      <c r="F11" s="25">
        <v>66.8</v>
      </c>
      <c r="G11" s="41">
        <f t="shared" ref="G11:J11" si="0">SUM(G4:G10)</f>
        <v>567</v>
      </c>
      <c r="H11" s="41">
        <f t="shared" si="0"/>
        <v>20.041</v>
      </c>
      <c r="I11" s="41">
        <f t="shared" si="0"/>
        <v>19.774999999999999</v>
      </c>
      <c r="J11" s="41">
        <f t="shared" si="0"/>
        <v>80.308999999999997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2024-11-29T12:36:40Z</dcterms:modified>
</cp:coreProperties>
</file>