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E11" i="1"/>
  <c r="G4" i="1"/>
  <c r="G5" i="1"/>
  <c r="G6" i="1"/>
  <c r="G7" i="1"/>
  <c r="C4" i="1"/>
  <c r="C6" i="1"/>
  <c r="C10" i="1"/>
  <c r="D4" i="1"/>
  <c r="E4" i="1"/>
  <c r="D6" i="1"/>
  <c r="E6" i="1"/>
  <c r="D7" i="1"/>
  <c r="E7" i="1"/>
  <c r="D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<sst xmlns="http://schemas.openxmlformats.org/spreadsheetml/2006/main" count="30" uniqueCount="29">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</sst>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Жаркое из филе куриных грудок</v>
          </cell>
          <cell r="F25">
            <v>200</v>
          </cell>
          <cell r="J25">
            <v>341</v>
          </cell>
          <cell r="K25" t="str">
            <v>ТТК №2738 от 7.12.2023</v>
          </cell>
        </row>
        <row r="27">
          <cell r="E27" t="str">
            <v>Чай с сахаром</v>
          </cell>
          <cell r="F27">
            <v>208</v>
          </cell>
          <cell r="J27">
            <v>32</v>
          </cell>
          <cell r="K27" t="str">
            <v>ТТК от 2021г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J28">
            <v>91</v>
          </cell>
        </row>
        <row r="31">
          <cell r="E31" t="str">
            <v>Салат из белокачанной капусты</v>
          </cell>
          <cell r="F31">
            <v>60</v>
          </cell>
          <cell r="K31" t="str">
            <v>№ 45/2015г Дели</v>
          </cell>
        </row>
        <row r="33">
          <cell r="G33">
            <v>16.361999999999998</v>
          </cell>
          <cell r="H33">
            <v>19.326000000000001</v>
          </cell>
          <cell r="I33">
            <v>68.263999999999996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44" t="s">
        <v>11</v>
      </c>
      <c r="C4" s="42" t="str">
        <f>[1]Лист1!K25</f>
        <v>ТТК №2738 от 7.12.2023</v>
      </c>
      <c r="D4" s="37" t="str">
        <f>[1]Лист1!E25</f>
        <v>Жаркое из филе куриных грудок</v>
      </c>
      <c r="E4" s="39">
        <f>[1]Лист1!F25</f>
        <v>200</v>
      </c>
      <c r="F4" s="24"/>
      <c r="G4" s="39">
        <f>[1]Лист1!J25</f>
        <v>341</v>
      </c>
      <c r="H4" s="51">
        <v>12.89</v>
      </c>
      <c r="I4" s="51">
        <v>15.91</v>
      </c>
      <c r="J4" s="51">
        <v>35.79</v>
      </c>
    </row>
    <row r="5" spans="1:10" x14ac:dyDescent="0.25">
      <c r="A5" s="6"/>
      <c r="B5" s="46"/>
      <c r="C5" s="43"/>
      <c r="D5" s="38"/>
      <c r="E5" s="40"/>
      <c r="F5" s="27"/>
      <c r="G5" s="40">
        <f>[1]Лист1!J26</f>
        <v>0</v>
      </c>
      <c r="H5" s="40"/>
      <c r="I5" s="40"/>
      <c r="J5" s="40"/>
    </row>
    <row r="6" spans="1:10" ht="25.5" x14ac:dyDescent="0.25">
      <c r="A6" s="6"/>
      <c r="B6" s="45" t="s">
        <v>12</v>
      </c>
      <c r="C6" s="43" t="str">
        <f>[1]Лист1!K27</f>
        <v>ТТК от 2021г</v>
      </c>
      <c r="D6" s="38" t="str">
        <f>[1]Лист1!E27</f>
        <v>Чай с сахаром</v>
      </c>
      <c r="E6" s="40">
        <f>[1]Лист1!F27</f>
        <v>208</v>
      </c>
      <c r="F6" s="27"/>
      <c r="G6" s="40">
        <f>[1]Лист1!J27</f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50" t="str">
        <f>[1]Лист1!E28</f>
        <v>Хлеб ржано-пшеничный/ Хлеб пшеничный</v>
      </c>
      <c r="E7" s="40">
        <f>[1]Лист1!F28</f>
        <v>40</v>
      </c>
      <c r="F7" s="25"/>
      <c r="G7" s="40">
        <f>[1]Лист1!J28</f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23</v>
      </c>
      <c r="C8" s="43"/>
      <c r="D8" s="38"/>
      <c r="E8" s="40"/>
      <c r="F8" s="25"/>
      <c r="G8" s="40"/>
      <c r="H8" s="40"/>
      <c r="I8" s="40"/>
      <c r="J8" s="40"/>
    </row>
    <row r="9" spans="1:10" x14ac:dyDescent="0.25">
      <c r="A9" s="6"/>
      <c r="B9" s="46"/>
      <c r="C9" s="43"/>
      <c r="D9" s="38"/>
      <c r="E9" s="40"/>
      <c r="F9" s="25"/>
      <c r="G9" s="40"/>
      <c r="H9" s="40"/>
      <c r="I9" s="40"/>
      <c r="J9" s="40"/>
    </row>
    <row r="10" spans="1:10" ht="38.25" x14ac:dyDescent="0.25">
      <c r="A10" s="6"/>
      <c r="B10" s="46"/>
      <c r="C10" s="43" t="str">
        <f>[1]Лист1!K31</f>
        <v>№ 45/2015г Дели</v>
      </c>
      <c r="D10" s="38" t="str">
        <f>[1]Лист1!E31</f>
        <v>Салат из белокачанной капусты</v>
      </c>
      <c r="E10" s="40">
        <f>[1]Лист1!F31</f>
        <v>60</v>
      </c>
      <c r="F10" s="25"/>
      <c r="G10" s="40"/>
      <c r="H10" s="40">
        <v>0.93100000000000005</v>
      </c>
      <c r="I10" s="40">
        <v>3.0510000000000002</v>
      </c>
      <c r="J10" s="40">
        <v>5.6449999999999996</v>
      </c>
    </row>
    <row r="11" spans="1:10" ht="15.75" thickBot="1" x14ac:dyDescent="0.3">
      <c r="A11" s="6"/>
      <c r="B11" s="48" t="s">
        <v>28</v>
      </c>
      <c r="C11" s="49"/>
      <c r="D11" s="47"/>
      <c r="E11" s="41">
        <f>SUM(E3:E10)</f>
        <v>508</v>
      </c>
      <c r="F11" s="25">
        <v>66.8</v>
      </c>
      <c r="G11" s="41">
        <v>518</v>
      </c>
      <c r="H11" s="41">
        <f>[1]Лист1!G33</f>
        <v>16.361999999999998</v>
      </c>
      <c r="I11" s="41">
        <f>[1]Лист1!H33</f>
        <v>19.326000000000001</v>
      </c>
      <c r="J11" s="41">
        <f>[1]Лист1!I33</f>
        <v>68.263999999999996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2024-11-29T12:34:09Z</dcterms:modified>
</cp:coreProperties>
</file>