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150"/>
  </bookViews>
  <sheets>
    <sheet name="1" sheetId="1" r:id="rId1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<sst xmlns="http://schemas.openxmlformats.org/spreadsheetml/2006/main" count="28" uniqueCount="28">
  <si>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</si>
  <si>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"Школа №34" Московского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</si>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</sst>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311\Desktop\tm2025-s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81">
          <cell r="L81">
            <v>89.77</v>
          </cell>
        </row>
        <row r="82">
          <cell r="E82" t="str">
            <v>Фрикассе из куриных грудок</v>
          </cell>
          <cell r="F82">
            <v>90</v>
          </cell>
          <cell r="G82">
            <v>8.026</v>
          </cell>
          <cell r="H82">
            <v>8.476</v>
          </cell>
          <cell r="I82">
            <v>1.236</v>
          </cell>
        </row>
        <row r="82">
          <cell r="K82" t="str">
            <v>ТТК июль 2021г</v>
          </cell>
        </row>
        <row r="83">
          <cell r="E83" t="str">
            <v>Макаронные изделия отварные</v>
          </cell>
          <cell r="F83">
            <v>150</v>
          </cell>
          <cell r="G83">
            <v>5.602</v>
          </cell>
          <cell r="H83">
            <v>3.868</v>
          </cell>
          <cell r="I83">
            <v>29.306</v>
          </cell>
        </row>
        <row r="83">
          <cell r="K83" t="str">
            <v>№309/2015г Дели</v>
          </cell>
        </row>
        <row r="84">
          <cell r="E84" t="str">
            <v>Напиток из вишни</v>
          </cell>
          <cell r="F84">
            <v>200</v>
          </cell>
          <cell r="G84">
            <v>0.12</v>
          </cell>
          <cell r="H84">
            <v>0.03</v>
          </cell>
          <cell r="I84">
            <v>11.57</v>
          </cell>
        </row>
        <row r="84">
          <cell r="K84" t="str">
            <v>ТТК №2694 от 14.09.2023г</v>
          </cell>
        </row>
        <row r="85">
          <cell r="E85" t="str">
            <v>Хлеб ржано-пшеничный/ Хлеб пшеничный</v>
          </cell>
          <cell r="F85">
            <v>40</v>
          </cell>
          <cell r="G85">
            <v>2.52</v>
          </cell>
          <cell r="H85">
            <v>0.36</v>
          </cell>
          <cell r="I85">
            <v>18.84</v>
          </cell>
        </row>
        <row r="86">
          <cell r="E86" t="str">
            <v>Фруктовое пюре</v>
          </cell>
          <cell r="F86">
            <v>125</v>
          </cell>
          <cell r="G86">
            <v>0</v>
          </cell>
          <cell r="H86">
            <v>0</v>
          </cell>
          <cell r="I86">
            <v>15</v>
          </cell>
        </row>
        <row r="87">
          <cell r="E87" t="str">
            <v>Салат из свеклы отварной (с маслом)</v>
          </cell>
          <cell r="F87">
            <v>60</v>
          </cell>
          <cell r="G87">
            <v>0.855</v>
          </cell>
          <cell r="H87">
            <v>3.653</v>
          </cell>
          <cell r="I87">
            <v>5.016</v>
          </cell>
        </row>
        <row r="87">
          <cell r="K87" t="str">
            <v>№52/2015г,Дели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45905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tr">
        <f>[1]Лист1!$K$82</f>
        <v>ТТК июль 2021г</v>
      </c>
      <c r="D4" s="10" t="str">
        <f>[1]Лист1!E82</f>
        <v>Фрикассе из куриных грудок</v>
      </c>
      <c r="E4" s="11">
        <f>[1]Лист1!F82</f>
        <v>90</v>
      </c>
      <c r="F4" s="12">
        <f>[1]Лист1!$L$81</f>
        <v>89.77</v>
      </c>
      <c r="G4" s="11">
        <v>113</v>
      </c>
      <c r="H4" s="11">
        <f>[1]Лист1!G82</f>
        <v>8.026</v>
      </c>
      <c r="I4" s="11">
        <f>[1]Лист1!H82</f>
        <v>8.476</v>
      </c>
      <c r="J4" s="37">
        <f>[1]Лист1!I82</f>
        <v>1.236</v>
      </c>
    </row>
    <row r="5" spans="1:10">
      <c r="A5" s="13"/>
      <c r="B5" s="14" t="s">
        <v>16</v>
      </c>
      <c r="C5" s="15" t="str">
        <f>[1]Лист1!$K$84</f>
        <v>ТТК №2694 от 14.09.2023г</v>
      </c>
      <c r="D5" s="16" t="str">
        <f>[1]Лист1!E84</f>
        <v>Напиток из вишни</v>
      </c>
      <c r="E5" s="17">
        <f>[1]Лист1!F84</f>
        <v>200</v>
      </c>
      <c r="F5" s="18"/>
      <c r="G5" s="17">
        <v>48</v>
      </c>
      <c r="H5" s="17">
        <f>[1]Лист1!G84</f>
        <v>0.12</v>
      </c>
      <c r="I5" s="17">
        <f>[1]Лист1!H84</f>
        <v>0.03</v>
      </c>
      <c r="J5" s="38">
        <f>[1]Лист1!I84</f>
        <v>11.57</v>
      </c>
    </row>
    <row r="6" spans="1:10">
      <c r="A6" s="13"/>
      <c r="B6" s="14" t="s">
        <v>17</v>
      </c>
      <c r="C6" s="15"/>
      <c r="D6" s="16" t="str">
        <f>[1]Лист1!E85</f>
        <v>Хлеб ржано-пшеничный/ Хлеб пшеничный</v>
      </c>
      <c r="E6" s="17">
        <f>[1]Лист1!F85</f>
        <v>40</v>
      </c>
      <c r="F6" s="18"/>
      <c r="G6" s="17">
        <v>91</v>
      </c>
      <c r="H6" s="17">
        <f>[1]Лист1!G85</f>
        <v>2.52</v>
      </c>
      <c r="I6" s="17">
        <f>[1]Лист1!H85</f>
        <v>0.36</v>
      </c>
      <c r="J6" s="38">
        <f>[1]Лист1!I85</f>
        <v>18.84</v>
      </c>
    </row>
    <row r="7" spans="1:10">
      <c r="A7" s="13"/>
      <c r="B7" s="19" t="str">
        <f>$B$4</f>
        <v>гор.блюдо</v>
      </c>
      <c r="C7" s="15" t="str">
        <f>[1]Лист1!$K$83</f>
        <v>№309/2015г Дели</v>
      </c>
      <c r="D7" s="16" t="str">
        <f>[1]Лист1!E83</f>
        <v>Макаронные изделия отварные</v>
      </c>
      <c r="E7" s="17">
        <f>[1]Лист1!F83</f>
        <v>150</v>
      </c>
      <c r="F7" s="18"/>
      <c r="G7" s="17">
        <v>174</v>
      </c>
      <c r="H7" s="17">
        <f>[1]Лист1!G83</f>
        <v>5.602</v>
      </c>
      <c r="I7" s="17">
        <f>[1]Лист1!H83</f>
        <v>3.868</v>
      </c>
      <c r="J7" s="38">
        <f>[1]Лист1!I83</f>
        <v>29.306</v>
      </c>
    </row>
    <row r="8" ht="15.25" spans="1:10">
      <c r="A8" s="20"/>
      <c r="B8" s="21" t="str">
        <f>$B$12</f>
        <v>закуска</v>
      </c>
      <c r="C8" s="21" t="str">
        <f>[1]Лист1!$K$87</f>
        <v>№52/2015г,Дели</v>
      </c>
      <c r="D8" s="22" t="str">
        <f>[1]Лист1!E87</f>
        <v>Салат из свеклы отварной (с маслом)</v>
      </c>
      <c r="E8" s="23">
        <f>[1]Лист1!F87</f>
        <v>60</v>
      </c>
      <c r="F8" s="24"/>
      <c r="G8" s="23">
        <v>56</v>
      </c>
      <c r="H8" s="23">
        <f>[1]Лист1!G87</f>
        <v>0.855</v>
      </c>
      <c r="I8" s="23">
        <f>[1]Лист1!H87</f>
        <v>3.653</v>
      </c>
      <c r="J8" s="39">
        <f>[1]Лист1!I87</f>
        <v>5.016</v>
      </c>
    </row>
    <row r="9" spans="1:10">
      <c r="A9" s="7" t="s">
        <v>18</v>
      </c>
      <c r="B9" s="25" t="s">
        <v>19</v>
      </c>
      <c r="C9" s="9"/>
      <c r="D9" s="10" t="str">
        <f>[1]Лист1!E86</f>
        <v>Фруктовое пюре</v>
      </c>
      <c r="E9" s="11">
        <f>[1]Лист1!F86</f>
        <v>125</v>
      </c>
      <c r="F9" s="12"/>
      <c r="G9" s="11">
        <v>60</v>
      </c>
      <c r="H9" s="11">
        <f>[1]Лист1!G86</f>
        <v>0</v>
      </c>
      <c r="I9" s="11">
        <f>[1]Лист1!H86</f>
        <v>0</v>
      </c>
      <c r="J9" s="37">
        <f>[1]Лист1!I86</f>
        <v>15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25" spans="1:10">
      <c r="A11" s="20"/>
      <c r="B11" s="21"/>
      <c r="C11" s="21"/>
      <c r="D11" s="22"/>
      <c r="E11" s="23"/>
      <c r="F11" s="24"/>
      <c r="G11" s="23"/>
      <c r="H11" s="23"/>
      <c r="I11" s="23"/>
      <c r="J11" s="39"/>
    </row>
    <row r="12" spans="1:10">
      <c r="A12" s="13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25" spans="1:10">
      <c r="A20" s="20"/>
      <c r="B20" s="21"/>
      <c r="C20" s="21"/>
      <c r="D20" s="22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cp:lastPrinted>2021-05-18T10:32:00Z</cp:lastPrinted>
  <dcterms:modified xsi:type="dcterms:W3CDTF">2025-09-11T18:39:10Z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CEBD89A972D749A6A9A6BACA32F0D3D3_12</vt:lpwstr>
  </property>
  <property fmtid="{D5CDD505-2E9C-101B-9397-08002B2CF9AE}" pid="3" name="KSOProductBuildVer">
    <vt:lpwstr>1049-12.2.0.22549</vt:lpwstr>
  </property>
</Properties>
</file>