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<sst xmlns="http://schemas.openxmlformats.org/spreadsheetml/2006/main" count="335" uniqueCount="101">
  <si>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</si>
  <si>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</si>
  <si>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</si>
  <si>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</si>
  <si>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</si>
  <si>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</si>
  <si>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</si>
  <si>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</si>
  <si>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</si>
  <si>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</si>
  <si>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</si>
  <si>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</si>
  <si>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</si>
  <si>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</si>
  <si>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</si>
  <si>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</si>
  <si>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</si>
  <si>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</si>
  <si>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</si>
  <si>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</si>
  <si>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</si>
  <si>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</si>
  <si>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</si>
  <si>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</si>
  <si>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</si>
  <si>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</si>
  <si>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</si>
  <si>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</si>
  <si>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</si>
  <si>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</si>
  <si>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</si>
  <si>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</si>
  <si>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</si>
  <si>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</si>
  <si>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</si>
  <si>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</si>
  <si>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</si>
  <si>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</si>
  <si>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</si>
  <si>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</si>
  <si>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</si>
  <si>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</si>
  <si>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</si>
  <si>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</si>
  <si>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</si>
  <si>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</si>
  <si>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</si>
  <si>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</si>
  <si>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</si>
  <si>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</si>
  <si>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</si>
  <si>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</si>
  <si>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</si>
  <si>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</si>
  <si>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</si>
  <si>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</si>
  <si>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</si>
  <si>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</si>
  <si>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</si>
  <si>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</si>
  <si>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</si>
  <si>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</si>
  <si>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</si>
  <si>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</si>
  <si>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</si>
  <si>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</si>
  <si>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</si>
  <si>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</si>
  <si>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</si>
  <si>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</si>
  <si>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</si>
  <si>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</si>
  <si>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</si>
  <si>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</si>
  <si>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</si>
  <si>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</si>
  <si>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</si>
  <si>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</si>
  <si>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</si>
  <si>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</si>
  <si>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</si>
  <si>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</si>
  <si>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</si>
  <si>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</si>
  <si>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</si>
  <si>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</si>
  <si>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</si>
  <si>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</si>
  <si>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</si>
  <si>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</si>
  <si>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</si>
  <si>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</si>
  <si>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</si>
  <si>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</si>
  <si>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</si>
  <si>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</si>
  <si>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</si>
  <si>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</si>
  <si>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</si>
  <si>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04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</si>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</sst>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100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</v>
      </c>
      <c r="I3" s="116" t="s">
        <v>99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84</v>
      </c>
      <c r="F6" s="112">
        <v>90</v>
      </c>
      <c r="G6" s="107">
        <v>8.2680000000000007</v>
      </c>
      <c r="H6" s="107">
        <v>9.9109999999999996</v>
      </c>
      <c r="I6" s="107">
        <v>9.1170000000000009</v>
      </c>
      <c r="J6" s="106">
        <v>159</v>
      </c>
      <c r="K6" s="47" t="s">
        <v>85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20" t="s">
        <v>24</v>
      </c>
      <c r="E11" s="97" t="s">
        <v>87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86</v>
      </c>
      <c r="L11" s="62"/>
    </row>
    <row r="12" spans="1:12" ht="15" x14ac:dyDescent="0.25">
      <c r="A12" s="15"/>
      <c r="B12" s="16"/>
      <c r="C12" s="17"/>
      <c r="D12" s="89" t="s">
        <v>47</v>
      </c>
      <c r="E12" s="43" t="s">
        <v>67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578</v>
      </c>
      <c r="G13" s="74">
        <f>SUM(G6:G12)</f>
        <v>20.056999999999999</v>
      </c>
      <c r="H13" s="74">
        <f>SUM(H6:H12)</f>
        <v>20.260999999999999</v>
      </c>
      <c r="I13" s="74">
        <f>SUM(I6:I12)</f>
        <v>67.078999999999994</v>
      </c>
      <c r="J13" s="73">
        <f>SUM(J6:J12)</f>
        <v>533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578</v>
      </c>
      <c r="G24" s="36">
        <f t="shared" ref="G24:J24" si="2">G13+G23</f>
        <v>20.056999999999999</v>
      </c>
      <c r="H24" s="36">
        <f t="shared" si="2"/>
        <v>20.260999999999999</v>
      </c>
      <c r="I24" s="36">
        <f t="shared" si="2"/>
        <v>67.078999999999994</v>
      </c>
      <c r="J24" s="36">
        <f t="shared" si="2"/>
        <v>533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68</v>
      </c>
      <c r="F25" s="101">
        <v>180</v>
      </c>
      <c r="G25" s="102">
        <v>13.404999999999999</v>
      </c>
      <c r="H25" s="102">
        <v>15.241</v>
      </c>
      <c r="I25" s="102">
        <v>30.783999999999999</v>
      </c>
      <c r="J25" s="101">
        <v>314</v>
      </c>
      <c r="K25" s="60" t="s">
        <v>69</v>
      </c>
      <c r="L25" s="71"/>
    </row>
    <row r="26" spans="1:12" ht="15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20" t="s">
        <v>22</v>
      </c>
      <c r="E29" s="43" t="s">
        <v>72</v>
      </c>
      <c r="F29" s="64">
        <v>100</v>
      </c>
      <c r="G29" s="67">
        <v>0.4</v>
      </c>
      <c r="H29" s="67">
        <v>0.4</v>
      </c>
      <c r="I29" s="67">
        <v>9.8000000000000007</v>
      </c>
      <c r="J29" s="64">
        <v>47</v>
      </c>
      <c r="K29" s="63" t="s">
        <v>46</v>
      </c>
      <c r="L29" s="62"/>
    </row>
    <row r="30" spans="1:12" ht="15" x14ac:dyDescent="0.25">
      <c r="A30" s="37"/>
      <c r="B30" s="16"/>
      <c r="C30" s="17"/>
      <c r="D30" s="41"/>
      <c r="E30" s="93"/>
      <c r="F30" s="94"/>
      <c r="G30" s="95"/>
      <c r="H30" s="95"/>
      <c r="I30" s="95"/>
      <c r="J30" s="94"/>
      <c r="K30" s="68"/>
      <c r="L30" s="62"/>
    </row>
    <row r="31" spans="1:12" ht="15" x14ac:dyDescent="0.25">
      <c r="A31" s="37"/>
      <c r="B31" s="16"/>
      <c r="C31" s="17"/>
      <c r="D31" s="41"/>
      <c r="E31" s="93"/>
      <c r="F31" s="94"/>
      <c r="G31" s="95"/>
      <c r="H31" s="95"/>
      <c r="I31" s="95"/>
      <c r="J31" s="94"/>
      <c r="K31" s="68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528</v>
      </c>
      <c r="G32" s="74">
        <f t="shared" ref="G32:J32" si="4">SUM(G25:G31)</f>
        <v>16.331999999999997</v>
      </c>
      <c r="H32" s="74">
        <f t="shared" si="4"/>
        <v>16.003</v>
      </c>
      <c r="I32" s="74">
        <f t="shared" si="4"/>
        <v>67.41</v>
      </c>
      <c r="J32" s="73">
        <f t="shared" si="4"/>
        <v>484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528</v>
      </c>
      <c r="G43" s="36">
        <f t="shared" ref="G43:J43" si="7">G32+G42</f>
        <v>16.331999999999997</v>
      </c>
      <c r="H43" s="36">
        <f t="shared" si="7"/>
        <v>16.003</v>
      </c>
      <c r="I43" s="36">
        <f t="shared" si="7"/>
        <v>67.41</v>
      </c>
      <c r="J43" s="36">
        <f t="shared" si="7"/>
        <v>484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70</v>
      </c>
      <c r="L44" s="13"/>
    </row>
    <row r="45" spans="1:12" ht="15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5" x14ac:dyDescent="0.25">
      <c r="A49" s="15"/>
      <c r="B49" s="16"/>
      <c r="C49" s="17"/>
      <c r="D49" s="20" t="s">
        <v>24</v>
      </c>
      <c r="E49" s="97" t="s">
        <v>88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86</v>
      </c>
      <c r="L49" s="19"/>
    </row>
    <row r="50" spans="1:12" ht="15" x14ac:dyDescent="0.25">
      <c r="A50" s="15"/>
      <c r="B50" s="16"/>
      <c r="C50" s="17"/>
      <c r="D50" s="89" t="s">
        <v>47</v>
      </c>
      <c r="E50" s="43" t="s">
        <v>89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90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 t="shared" ref="G51:J51" si="9">SUM(G44:G50)</f>
        <v>16.532</v>
      </c>
      <c r="H51" s="74">
        <f>SUM(H44:H50)</f>
        <v>17.545999999999999</v>
      </c>
      <c r="I51" s="74">
        <f t="shared" si="9"/>
        <v>77.399000000000001</v>
      </c>
      <c r="J51" s="73">
        <f t="shared" si="9"/>
        <v>547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 t="shared" ref="G62:J62" si="12">G51+G61</f>
        <v>16.532</v>
      </c>
      <c r="H62" s="36">
        <f t="shared" si="12"/>
        <v>17.545999999999999</v>
      </c>
      <c r="I62" s="36">
        <f t="shared" si="12"/>
        <v>77.399000000000001</v>
      </c>
      <c r="J62" s="36">
        <f t="shared" si="12"/>
        <v>547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73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74</v>
      </c>
      <c r="L63" s="71"/>
    </row>
    <row r="64" spans="1:12" ht="15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71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5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30" x14ac:dyDescent="0.25">
      <c r="A68" s="15"/>
      <c r="B68" s="16"/>
      <c r="C68" s="17"/>
      <c r="D68" s="20" t="s">
        <v>24</v>
      </c>
      <c r="E68" s="97" t="s">
        <v>91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5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5.75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 t="shared" ref="G81:J81" si="16">G70+G80</f>
        <v>19.928000000000001</v>
      </c>
      <c r="H81" s="36">
        <f t="shared" si="16"/>
        <v>20.54</v>
      </c>
      <c r="I81" s="36">
        <f t="shared" si="16"/>
        <v>69.807999999999993</v>
      </c>
      <c r="J81" s="36">
        <f t="shared" si="16"/>
        <v>548</v>
      </c>
      <c r="K81" s="36"/>
      <c r="L81" s="36">
        <f t="shared" ref="L81" si="17">L70+L80</f>
        <v>92.76</v>
      </c>
    </row>
    <row r="82" spans="1:12" ht="30" x14ac:dyDescent="0.2">
      <c r="A82" s="109">
        <v>1</v>
      </c>
      <c r="B82" s="110">
        <v>5</v>
      </c>
      <c r="C82" s="111" t="s">
        <v>18</v>
      </c>
      <c r="D82" s="48" t="s">
        <v>19</v>
      </c>
      <c r="E82" s="69" t="s">
        <v>79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80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76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75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75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75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5" x14ac:dyDescent="0.25">
      <c r="A88" s="15"/>
      <c r="B88" s="16"/>
      <c r="C88" s="17"/>
      <c r="D88" s="89" t="s">
        <v>47</v>
      </c>
      <c r="E88" s="43" t="s">
        <v>92</v>
      </c>
      <c r="F88" s="64">
        <v>30</v>
      </c>
      <c r="G88" s="67">
        <v>1.8460000000000001</v>
      </c>
      <c r="H88" s="64">
        <v>4.7709999999999999</v>
      </c>
      <c r="I88" s="67">
        <v>19.071999999999999</v>
      </c>
      <c r="J88" s="64">
        <v>127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19.650000000000002</v>
      </c>
      <c r="H89" s="74">
        <f>SUM(H82:H88)</f>
        <v>20.709</v>
      </c>
      <c r="I89" s="74">
        <f>SUM(I82:I88)</f>
        <v>68.861000000000004</v>
      </c>
      <c r="J89" s="73">
        <f>SUM(J82:J88)</f>
        <v>558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 t="shared" ref="G100:J100" si="20">G89+G99</f>
        <v>19.650000000000002</v>
      </c>
      <c r="H100" s="36">
        <f t="shared" si="20"/>
        <v>20.709</v>
      </c>
      <c r="I100" s="36">
        <f t="shared" si="20"/>
        <v>68.861000000000004</v>
      </c>
      <c r="J100" s="36">
        <f t="shared" si="20"/>
        <v>558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93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78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94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75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5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5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 t="shared" ref="G119:J119" si="24">G108+G118</f>
        <v>15.700000000000001</v>
      </c>
      <c r="H119" s="36">
        <f t="shared" si="24"/>
        <v>15.980999999999998</v>
      </c>
      <c r="I119" s="36">
        <f t="shared" si="24"/>
        <v>67.288000000000011</v>
      </c>
      <c r="J119" s="36">
        <f t="shared" si="24"/>
        <v>478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75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20" t="s">
        <v>24</v>
      </c>
      <c r="E125" s="97" t="s">
        <v>88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86</v>
      </c>
      <c r="L125" s="62"/>
    </row>
    <row r="126" spans="1:12" ht="15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 t="shared" ref="G138:J138" si="27">G127+G137</f>
        <v>19.392000000000003</v>
      </c>
      <c r="H138" s="36">
        <f t="shared" si="27"/>
        <v>18.132999999999999</v>
      </c>
      <c r="I138" s="36">
        <f t="shared" si="27"/>
        <v>75.254999999999995</v>
      </c>
      <c r="J138" s="36">
        <f t="shared" si="27"/>
        <v>545</v>
      </c>
      <c r="K138" s="36"/>
      <c r="L138" s="36">
        <f t="shared" ref="L138" si="28">L127+L137</f>
        <v>92.76</v>
      </c>
    </row>
    <row r="139" spans="1:12" ht="25.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81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82</v>
      </c>
      <c r="L139" s="71"/>
    </row>
    <row r="140" spans="1:12" ht="15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72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5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5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 t="shared" ref="G157:J157" si="31">G146+G156</f>
        <v>19.934000000000001</v>
      </c>
      <c r="H157" s="36">
        <f t="shared" si="31"/>
        <v>19.662999999999997</v>
      </c>
      <c r="I157" s="36">
        <f t="shared" si="31"/>
        <v>67.533999999999992</v>
      </c>
      <c r="J157" s="36">
        <f t="shared" si="31"/>
        <v>532</v>
      </c>
      <c r="K157" s="36"/>
      <c r="L157" s="36">
        <f t="shared" ref="L157" si="32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78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89" t="s">
        <v>47</v>
      </c>
      <c r="E164" s="43" t="s">
        <v>77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 t="shared" ref="G176:J176" si="35">G165+G175</f>
        <v>17.928999999999998</v>
      </c>
      <c r="H176" s="36">
        <f t="shared" si="35"/>
        <v>19.550999999999998</v>
      </c>
      <c r="I176" s="36">
        <f t="shared" si="35"/>
        <v>72.747</v>
      </c>
      <c r="J176" s="36">
        <f t="shared" si="35"/>
        <v>543</v>
      </c>
      <c r="K176" s="36"/>
      <c r="L176" s="36">
        <f t="shared" ref="L176" si="36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75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83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5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20.628</v>
      </c>
      <c r="I195" s="36">
        <f t="shared" si="39"/>
        <v>81.975000000000009</v>
      </c>
      <c r="J195" s="36">
        <f t="shared" si="39"/>
        <v>583</v>
      </c>
      <c r="K195" s="36"/>
      <c r="L195" s="36">
        <f t="shared" ref="L195" si="40"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95</v>
      </c>
      <c r="F196" s="91">
        <v>90</v>
      </c>
      <c r="G196" s="92">
        <v>11.103</v>
      </c>
      <c r="H196" s="92">
        <v>6.008</v>
      </c>
      <c r="I196" s="92">
        <v>11.093</v>
      </c>
      <c r="J196" s="91">
        <v>143</v>
      </c>
      <c r="K196" s="80" t="s">
        <v>96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75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5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97" t="s">
        <v>91</v>
      </c>
      <c r="F201" s="98">
        <v>65</v>
      </c>
      <c r="G201" s="99">
        <v>0.54</v>
      </c>
      <c r="H201" s="99">
        <v>5.085</v>
      </c>
      <c r="I201" s="99">
        <v>1.71</v>
      </c>
      <c r="J201" s="98">
        <v>55</v>
      </c>
      <c r="K201" s="77" t="s">
        <v>48</v>
      </c>
      <c r="L201" s="62"/>
    </row>
    <row r="202" spans="1:12" ht="15" x14ac:dyDescent="0.25">
      <c r="A202" s="15"/>
      <c r="B202" s="16"/>
      <c r="C202" s="17"/>
      <c r="D202" s="89" t="s">
        <v>47</v>
      </c>
      <c r="E202" s="43" t="s">
        <v>92</v>
      </c>
      <c r="F202" s="64">
        <v>30</v>
      </c>
      <c r="G202" s="67">
        <v>1.8460000000000001</v>
      </c>
      <c r="H202" s="64">
        <v>4.7709999999999999</v>
      </c>
      <c r="I202" s="67">
        <v>19.071999999999999</v>
      </c>
      <c r="J202" s="64">
        <v>127</v>
      </c>
      <c r="K202" s="63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563</v>
      </c>
      <c r="G203" s="74">
        <f t="shared" ref="G203:I203" si="41">SUM(G196:G202)</f>
        <v>17.777999999999999</v>
      </c>
      <c r="H203" s="73">
        <f t="shared" si="41"/>
        <v>20.722999999999999</v>
      </c>
      <c r="I203" s="73">
        <f t="shared" si="41"/>
        <v>70.888000000000005</v>
      </c>
      <c r="J203" s="73">
        <f>SUM(J196:J202)</f>
        <v>547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563</v>
      </c>
      <c r="G214" s="36">
        <f t="shared" ref="G214:J214" si="45">G203+G213</f>
        <v>17.777999999999999</v>
      </c>
      <c r="H214" s="36">
        <f t="shared" si="45"/>
        <v>20.722999999999999</v>
      </c>
      <c r="I214" s="36">
        <f t="shared" si="45"/>
        <v>70.888000000000005</v>
      </c>
      <c r="J214" s="36">
        <f t="shared" si="45"/>
        <v>547</v>
      </c>
      <c r="K214" s="36"/>
      <c r="L214" s="36">
        <f t="shared" ref="L214" si="46"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5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75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5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30" x14ac:dyDescent="0.25">
      <c r="A220" s="15"/>
      <c r="B220" s="16"/>
      <c r="C220" s="17"/>
      <c r="D220" s="20" t="s">
        <v>24</v>
      </c>
      <c r="E220" s="97" t="s">
        <v>97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98</v>
      </c>
      <c r="L220" s="62"/>
    </row>
    <row r="221" spans="1:12" ht="15" x14ac:dyDescent="0.25">
      <c r="A221" s="15"/>
      <c r="B221" s="16"/>
      <c r="C221" s="17"/>
      <c r="D221" s="89" t="s">
        <v>47</v>
      </c>
      <c r="E221" s="43" t="s">
        <v>77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 t="shared" ref="I222:J222" si="47">SUM(I215:I221)</f>
        <v>78.13</v>
      </c>
      <c r="J222" s="73">
        <f t="shared" si="47"/>
        <v>547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668</v>
      </c>
      <c r="G233" s="40">
        <f t="shared" ref="G233:J233" si="51">G222+G232</f>
        <v>18.527000000000005</v>
      </c>
      <c r="H233" s="40">
        <f t="shared" si="51"/>
        <v>17.372999999999998</v>
      </c>
      <c r="I233" s="40">
        <f t="shared" si="51"/>
        <v>78.13</v>
      </c>
      <c r="J233" s="36">
        <f t="shared" si="51"/>
        <v>547</v>
      </c>
      <c r="K233" s="36"/>
      <c r="L233" s="36">
        <f t="shared" ref="L233" si="52">L222+L232</f>
        <v>92.76</v>
      </c>
    </row>
    <row r="234" spans="1:12" ht="13.5" thickBot="1" x14ac:dyDescent="0.25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572.83333333333337</v>
      </c>
      <c r="G234" s="85">
        <f>(G119+G100+G81+G62+G43+G24+G233+G214+G195+G176+G157+G138)/12</f>
        <v>18.161333333333332</v>
      </c>
      <c r="H234" s="85">
        <f>(H119+H100+H81+H62+H43+H24+H233+H214+H195+H176+H157+H138)/12</f>
        <v>18.925916666666662</v>
      </c>
      <c r="I234" s="85">
        <f>(I119+I100+I81+I62+I43+I24+I233+I214+I195+I176+I157+I138)/12</f>
        <v>72.031166666666664</v>
      </c>
      <c r="J234" s="86">
        <f>(J119+J100+J81+J62+J43+J24+J233+J214+J195+J176+J157+J138)/12</f>
        <v>537.08333333333337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2026-04-24T12:13:21Z</dcterms:modified>
</cp:coreProperties>
</file>