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730" activeTab="2"/>
  </bookViews>
  <sheets>
    <sheet name="1-2, 11-16, 25-30 сент." sheetId="2" r:id="rId1"/>
    <sheet name="4-9, 18-23 сент." sheetId="3" r:id="rId2"/>
    <sheet name="Лист1" sheetId="4" r:id="rId3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9" i="4" l="1"/>
  <c r="I9" i="4"/>
  <c r="H9" i="4"/>
  <c r="G9" i="4"/>
  <c r="E9" i="4"/>
  <c r="J35" i="3" l="1"/>
  <c r="I35" i="3"/>
  <c r="E35" i="3"/>
  <c r="J10" i="3"/>
  <c r="I10" i="3"/>
  <c r="H10" i="3"/>
  <c r="E10" i="3"/>
  <c r="J41" i="3"/>
  <c r="I41" i="3"/>
  <c r="H41" i="3"/>
  <c r="G41" i="3"/>
  <c r="E41" i="3"/>
  <c r="J28" i="3"/>
  <c r="I28" i="3"/>
  <c r="H28" i="3"/>
  <c r="G28" i="3"/>
  <c r="E28" i="3"/>
  <c r="J22" i="3"/>
  <c r="I22" i="3"/>
  <c r="H22" i="3"/>
  <c r="G22" i="3"/>
  <c r="E22" i="3"/>
  <c r="J16" i="3"/>
  <c r="I16" i="3"/>
  <c r="H16" i="3"/>
  <c r="G16" i="3"/>
  <c r="E16" i="3"/>
  <c r="H28" i="2" l="1"/>
  <c r="G28" i="2"/>
  <c r="E41" i="2"/>
  <c r="E35" i="2"/>
  <c r="E28" i="2"/>
  <c r="G22" i="2" l="1"/>
  <c r="E22" i="2"/>
  <c r="G15" i="2"/>
  <c r="E15" i="2"/>
  <c r="E9" i="2"/>
  <c r="H22" i="2"/>
  <c r="J9" i="2" l="1"/>
  <c r="I9" i="2"/>
  <c r="H9" i="2"/>
  <c r="G41" i="2" l="1"/>
  <c r="H41" i="2"/>
  <c r="I41" i="2"/>
  <c r="J41" i="2"/>
  <c r="H15" i="2"/>
  <c r="I15" i="2"/>
  <c r="J15" i="2"/>
  <c r="I22" i="2"/>
  <c r="J22" i="2"/>
  <c r="J28" i="2"/>
  <c r="I28" i="2"/>
  <c r="G35" i="2"/>
  <c r="H35" i="2"/>
  <c r="I35" i="2"/>
  <c r="J35" i="2"/>
  <c r="H35" i="3"/>
</calcChain>
</file>

<file path=xl/sharedStrings.xml><?xml version="1.0" encoding="utf-8"?>
<sst xmlns="http://schemas.openxmlformats.org/spreadsheetml/2006/main" count="287" uniqueCount="92">
  <si>
    <t>Школа</t>
  </si>
  <si>
    <t>Прием пищи</t>
  </si>
  <si>
    <t>Раздел</t>
  </si>
  <si>
    <t>Блюдо</t>
  </si>
  <si>
    <t>Отд./корп</t>
  </si>
  <si>
    <t>№ рец.</t>
  </si>
  <si>
    <t>Выход, г</t>
  </si>
  <si>
    <t>ТТК 2022 г</t>
  </si>
  <si>
    <t>ИТОГО</t>
  </si>
  <si>
    <t>ТТК 2021 г</t>
  </si>
  <si>
    <t>День</t>
  </si>
  <si>
    <t>гор.блюдо</t>
  </si>
  <si>
    <t>гор.напиток</t>
  </si>
  <si>
    <t>хлеб</t>
  </si>
  <si>
    <t>понедельник</t>
  </si>
  <si>
    <t>среда</t>
  </si>
  <si>
    <t>четверг</t>
  </si>
  <si>
    <t>вторник</t>
  </si>
  <si>
    <t>Суббота</t>
  </si>
  <si>
    <t>пятница</t>
  </si>
  <si>
    <t>Цена, руб</t>
  </si>
  <si>
    <t>Калорийность, ккал</t>
  </si>
  <si>
    <t>Белки,г</t>
  </si>
  <si>
    <t>Жиры,г</t>
  </si>
  <si>
    <t>Углеводы,г</t>
  </si>
  <si>
    <t>фрукт</t>
  </si>
  <si>
    <t>ТТК</t>
  </si>
  <si>
    <t>Десерт фруктовый</t>
  </si>
  <si>
    <t>№ 532/2013г, Самара</t>
  </si>
  <si>
    <t>Печенье сдобное Шоколадное</t>
  </si>
  <si>
    <t>Печенье сдобное Вкусное</t>
  </si>
  <si>
    <t>печенье</t>
  </si>
  <si>
    <t>ТТК июль 2023 г</t>
  </si>
  <si>
    <t>Котлеты "Столичные"</t>
  </si>
  <si>
    <t>№ 302/2015, Дели</t>
  </si>
  <si>
    <t>Напиток из замороженной черной смородины</t>
  </si>
  <si>
    <t>ТТК 2023 г</t>
  </si>
  <si>
    <t>закуска</t>
  </si>
  <si>
    <t>Хлебная корзина (хлеб пш., хлеб рж.-пш.)</t>
  </si>
  <si>
    <t>ТТК от 19.07.2023 г</t>
  </si>
  <si>
    <t>Тефтели из говядины в соусе томатном</t>
  </si>
  <si>
    <t>Картофель запечённый</t>
  </si>
  <si>
    <t>Напиток из шиповника</t>
  </si>
  <si>
    <t>Гуляш из филе грудок индейки</t>
  </si>
  <si>
    <t>Компот из плодов или ягод сушеных</t>
  </si>
  <si>
    <t>Каша гречневая рассыпчатая</t>
  </si>
  <si>
    <t>Каша рисовая вязкая</t>
  </si>
  <si>
    <t>Макаронные изделия отварные</t>
  </si>
  <si>
    <t>№202/2015</t>
  </si>
  <si>
    <t>Сосиски отварные с соусом "Переменка"</t>
  </si>
  <si>
    <t>№243/2015</t>
  </si>
  <si>
    <t>Пюре картофельное</t>
  </si>
  <si>
    <t>№312/2015 г</t>
  </si>
  <si>
    <t>АКТ 2021 г</t>
  </si>
  <si>
    <t xml:space="preserve">   закуска</t>
  </si>
  <si>
    <t>Биточки рыбные из фарша минтая</t>
  </si>
  <si>
    <t>№ 532/2013 г</t>
  </si>
  <si>
    <t xml:space="preserve">     закуска</t>
  </si>
  <si>
    <t>№ 648/2004 г</t>
  </si>
  <si>
    <t>Кисель из концентрата</t>
  </si>
  <si>
    <t xml:space="preserve">ТТК 2020 г </t>
  </si>
  <si>
    <t xml:space="preserve">Пельмени "Для умников и умниц" с соусом "Переменка" </t>
  </si>
  <si>
    <t>Компот из замор. Вишни</t>
  </si>
  <si>
    <t>Салат-бар (Морковь свежая порциями, капуста белокач., кукуруза конс., сухарики, масло раст.)</t>
  </si>
  <si>
    <t>Салат-бар (Огурцы свежая порциями, помидоры, фасоль конс., сухарики, масло раст.)</t>
  </si>
  <si>
    <t>Салат-бар (Помидоры свежая порциями, капуста белокач., зел. горошек конс., сухарики, масло раст.)</t>
  </si>
  <si>
    <t>Салат-бар (Свекла отвар.тертая, морковь свежая порциями, сыр, сухарики, масло раст.</t>
  </si>
  <si>
    <t>Салат-бар (Помидоры свежие порциями, огурцы соленые, фасоль конс., сухарики, масло раст.)</t>
  </si>
  <si>
    <t>Салат-бар (Помидоры свежие порциями, огурцы свежие порциями, масло раст.)</t>
  </si>
  <si>
    <t>ТТК 2020</t>
  </si>
  <si>
    <t>Ежики с мясом и рисом в соусе томатном</t>
  </si>
  <si>
    <t>№202/2015 г</t>
  </si>
  <si>
    <t>№348/2015</t>
  </si>
  <si>
    <t>Компот из плодов или ягод сушеных (урюк)</t>
  </si>
  <si>
    <t>Салат-бар (Морковь свежая порциями, капуста белокач., сыр, сухари, масло раст.)</t>
  </si>
  <si>
    <t>Котлеты "Аппетитные"</t>
  </si>
  <si>
    <t>Компот из замороженной компотной смеси</t>
  </si>
  <si>
    <t>Плодые свежие (яблоко)</t>
  </si>
  <si>
    <t>№ 338/2015</t>
  </si>
  <si>
    <t>Плов с куриными грудками</t>
  </si>
  <si>
    <t xml:space="preserve">№ 2023 г </t>
  </si>
  <si>
    <t>Котлеты Домашние</t>
  </si>
  <si>
    <t>№302/2004</t>
  </si>
  <si>
    <t xml:space="preserve">Каша гречневая рассыпчатая </t>
  </si>
  <si>
    <t xml:space="preserve">    фрукт </t>
  </si>
  <si>
    <t>Десерт фруктовый (яблоки)</t>
  </si>
  <si>
    <t>№532/2013 г</t>
  </si>
  <si>
    <t xml:space="preserve">№243/2015 г </t>
  </si>
  <si>
    <t>гор. Напиток</t>
  </si>
  <si>
    <t>Салат-бар (Помидоры свежие порциями, огурцы свежие порциями, кукуруза конс., масло раст.)</t>
  </si>
  <si>
    <t>завтрак</t>
  </si>
  <si>
    <t>Гимназия № 152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</si>
</sst>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name val="Arial Cyr"/>
      <charset val="204"/>
    </font>
    <font>
      <sz val="14"/>
      <color theme="1"/>
      <name val="Arial Cyr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205">
    <xf numFmtId="0" fontId="0" fillId="0" borderId="0" xfId="0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>
      <alignment wrapText="1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/>
    <xf numFmtId="0" fontId="3" fillId="0" borderId="1" xfId="0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2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>
      <alignment horizontal="left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2" fontId="4" fillId="2" borderId="14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2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3" xfId="0" applyFont="1" applyFill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>
      <alignment horizontal="center" vertical="center"/>
    </xf>
    <xf numFmtId="2" fontId="4" fillId="0" borderId="13" xfId="0" applyNumberFormat="1" applyFont="1" applyFill="1" applyBorder="1" applyAlignment="1" applyProtection="1">
      <alignment horizontal="center" vertical="center"/>
      <protection locked="0"/>
    </xf>
    <xf numFmtId="1" fontId="4" fillId="2" borderId="13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>
      <alignment horizontal="center" vertical="center"/>
    </xf>
    <xf numFmtId="2" fontId="4" fillId="2" borderId="14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4" fillId="2" borderId="17" xfId="0" applyFont="1" applyFill="1" applyBorder="1" applyAlignment="1">
      <alignment wrapText="1"/>
    </xf>
    <xf numFmtId="0" fontId="2" fillId="2" borderId="10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21" xfId="0" applyNumberFormat="1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2" fontId="4" fillId="2" borderId="2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2" xfId="0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" fillId="2" borderId="8" xfId="0" applyNumberFormat="1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1" fontId="0" fillId="0" borderId="0" xfId="0" applyNumberFormat="1"/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5" fillId="2" borderId="4" xfId="0" applyNumberFormat="1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/>
    </xf>
    <xf numFmtId="2" fontId="5" fillId="2" borderId="27" xfId="0" applyNumberFormat="1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2" fontId="5" fillId="2" borderId="19" xfId="0" applyNumberFormat="1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 applyProtection="1">
      <alignment horizontal="center" vertical="center" wrapText="1"/>
      <protection locked="0"/>
    </xf>
    <xf numFmtId="0" fontId="1" fillId="2" borderId="30" xfId="0" applyFont="1" applyFill="1" applyBorder="1" applyAlignment="1">
      <alignment horizontal="center" vertical="center"/>
    </xf>
    <xf numFmtId="2" fontId="1" fillId="2" borderId="30" xfId="0" applyNumberFormat="1" applyFont="1" applyFill="1" applyBorder="1" applyAlignment="1" applyProtection="1">
      <alignment horizontal="center" vertical="center"/>
      <protection locked="0"/>
    </xf>
    <xf numFmtId="1" fontId="1" fillId="2" borderId="30" xfId="0" applyNumberFormat="1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>
      <alignment horizontal="center" vertical="center" wrapText="1"/>
    </xf>
    <xf numFmtId="2" fontId="6" fillId="2" borderId="19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34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left"/>
    </xf>
    <xf numFmtId="0" fontId="0" fillId="0" borderId="35" xfId="0" applyBorder="1"/>
    <xf numFmtId="0" fontId="1" fillId="2" borderId="35" xfId="0" applyFont="1" applyFill="1" applyBorder="1" applyAlignment="1">
      <alignment horizontal="center" vertical="center"/>
    </xf>
    <xf numFmtId="0" fontId="1" fillId="2" borderId="35" xfId="0" applyFont="1" applyFill="1" applyBorder="1"/>
    <xf numFmtId="0" fontId="1" fillId="2" borderId="33" xfId="0" applyFont="1" applyFill="1" applyBorder="1"/>
    <xf numFmtId="0" fontId="1" fillId="2" borderId="1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>
      <alignment horizontal="center" vertical="center" wrapText="1"/>
    </xf>
    <xf numFmtId="1" fontId="4" fillId="2" borderId="14" xfId="0" applyNumberFormat="1" applyFont="1" applyFill="1" applyBorder="1" applyAlignment="1">
      <alignment horizontal="left" vertical="center" wrapText="1" indent="4"/>
    </xf>
    <xf numFmtId="0" fontId="1" fillId="0" borderId="36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 applyProtection="1">
      <alignment horizontal="center" vertical="center" wrapText="1"/>
      <protection locked="0"/>
    </xf>
    <xf numFmtId="0" fontId="1" fillId="2" borderId="37" xfId="0" applyFont="1" applyFill="1" applyBorder="1" applyAlignment="1">
      <alignment horizontal="center" vertical="center"/>
    </xf>
    <xf numFmtId="2" fontId="1" fillId="2" borderId="37" xfId="0" applyNumberFormat="1" applyFont="1" applyFill="1" applyBorder="1" applyAlignment="1" applyProtection="1">
      <alignment horizontal="center" vertical="center"/>
      <protection locked="0"/>
    </xf>
    <xf numFmtId="1" fontId="1" fillId="2" borderId="37" xfId="0" applyNumberFormat="1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 vertical="center"/>
    </xf>
    <xf numFmtId="0" fontId="6" fillId="2" borderId="39" xfId="0" applyFont="1" applyFill="1" applyBorder="1" applyAlignment="1">
      <alignment horizontal="center" vertical="center"/>
    </xf>
    <xf numFmtId="0" fontId="3" fillId="0" borderId="32" xfId="0" applyFont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/>
    </xf>
    <xf numFmtId="2" fontId="1" fillId="2" borderId="32" xfId="0" applyNumberFormat="1" applyFont="1" applyFill="1" applyBorder="1" applyAlignment="1" applyProtection="1">
      <alignment horizontal="center" vertical="center"/>
      <protection locked="0"/>
    </xf>
    <xf numFmtId="0" fontId="1" fillId="2" borderId="40" xfId="0" applyFont="1" applyFill="1" applyBorder="1" applyAlignment="1">
      <alignment horizontal="center" vertical="center"/>
    </xf>
    <xf numFmtId="0" fontId="1" fillId="0" borderId="41" xfId="0" applyFont="1" applyFill="1" applyBorder="1" applyAlignment="1">
      <alignment horizontal="center" vertical="center"/>
    </xf>
    <xf numFmtId="0" fontId="4" fillId="2" borderId="42" xfId="0" applyFont="1" applyFill="1" applyBorder="1" applyAlignment="1">
      <alignment horizontal="center" vertical="center" wrapText="1"/>
    </xf>
    <xf numFmtId="0" fontId="4" fillId="2" borderId="10" xfId="0" applyFont="1" applyFill="1" applyBorder="1"/>
    <xf numFmtId="0" fontId="1" fillId="2" borderId="35" xfId="0" applyFont="1" applyFill="1" applyBorder="1" applyAlignment="1">
      <alignment horizontal="left"/>
    </xf>
    <xf numFmtId="0" fontId="2" fillId="2" borderId="43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0" borderId="3" xfId="0" applyFont="1" applyBorder="1"/>
    <xf numFmtId="0" fontId="2" fillId="0" borderId="44" xfId="0" applyFont="1" applyBorder="1"/>
    <xf numFmtId="0" fontId="1" fillId="2" borderId="33" xfId="0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2" fillId="0" borderId="15" xfId="0" applyFont="1" applyBorder="1"/>
    <xf numFmtId="0" fontId="4" fillId="2" borderId="10" xfId="0" applyFont="1" applyFill="1" applyBorder="1" applyAlignment="1">
      <alignment horizontal="center" vertical="center" wrapText="1"/>
    </xf>
    <xf numFmtId="0" fontId="0" fillId="0" borderId="45" xfId="0" applyBorder="1"/>
    <xf numFmtId="0" fontId="4" fillId="2" borderId="18" xfId="0" applyFont="1" applyFill="1" applyBorder="1" applyAlignment="1" applyProtection="1">
      <alignment horizontal="center" vertical="center" wrapText="1"/>
      <protection locked="0"/>
    </xf>
    <xf numFmtId="2" fontId="4" fillId="2" borderId="42" xfId="0" applyNumberFormat="1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7" fillId="2" borderId="5" xfId="0" applyFont="1" applyFill="1" applyBorder="1" applyAlignment="1">
      <alignment horizontal="left"/>
    </xf>
    <xf numFmtId="0" fontId="7" fillId="2" borderId="11" xfId="0" applyFont="1" applyFill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/>
    </xf>
    <xf numFmtId="2" fontId="7" fillId="2" borderId="20" xfId="0" applyNumberFormat="1" applyFont="1" applyFill="1" applyBorder="1" applyAlignment="1" applyProtection="1">
      <alignment horizontal="center" vertical="center"/>
      <protection locked="0"/>
    </xf>
    <xf numFmtId="0" fontId="7" fillId="2" borderId="5" xfId="0" applyFont="1" applyFill="1" applyBorder="1"/>
    <xf numFmtId="0" fontId="7" fillId="2" borderId="2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 applyProtection="1">
      <alignment horizontal="center" vertical="center"/>
      <protection locked="0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7" fillId="2" borderId="9" xfId="0" applyFont="1" applyFill="1" applyBorder="1"/>
    <xf numFmtId="0" fontId="8" fillId="2" borderId="1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8" xfId="0" applyFont="1" applyFill="1" applyBorder="1" applyAlignment="1">
      <alignment horizontal="center" vertical="center" wrapText="1"/>
    </xf>
    <xf numFmtId="0" fontId="7" fillId="2" borderId="30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wrapText="1"/>
    </xf>
    <xf numFmtId="0" fontId="7" fillId="2" borderId="10" xfId="0" applyFont="1" applyFill="1" applyBorder="1" applyAlignment="1">
      <alignment horizontal="center" vertical="center"/>
    </xf>
    <xf numFmtId="0" fontId="9" fillId="2" borderId="12" xfId="0" applyFont="1" applyFill="1" applyBorder="1" applyAlignment="1" applyProtection="1">
      <alignment horizontal="center" vertical="center" wrapText="1"/>
      <protection locked="0"/>
    </xf>
    <xf numFmtId="0" fontId="9" fillId="2" borderId="13" xfId="0" applyFont="1" applyFill="1" applyBorder="1" applyAlignment="1" applyProtection="1">
      <alignment horizontal="center" vertical="center" wrapText="1"/>
      <protection locked="0"/>
    </xf>
    <xf numFmtId="0" fontId="9" fillId="2" borderId="13" xfId="0" applyFont="1" applyFill="1" applyBorder="1" applyAlignment="1">
      <alignment horizontal="center" vertical="center"/>
    </xf>
    <xf numFmtId="2" fontId="9" fillId="2" borderId="21" xfId="0" applyNumberFormat="1" applyFont="1" applyFill="1" applyBorder="1" applyAlignment="1" applyProtection="1">
      <alignment horizontal="center" vertical="center"/>
      <protection locked="0"/>
    </xf>
    <xf numFmtId="1" fontId="9" fillId="2" borderId="13" xfId="0" applyNumberFormat="1" applyFont="1" applyFill="1" applyBorder="1" applyAlignment="1">
      <alignment horizontal="center" vertical="center"/>
    </xf>
    <xf numFmtId="2" fontId="9" fillId="2" borderId="13" xfId="0" applyNumberFormat="1" applyFont="1" applyFill="1" applyBorder="1" applyAlignment="1">
      <alignment horizontal="center" vertical="center"/>
    </xf>
    <xf numFmtId="2" fontId="9" fillId="2" borderId="14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10" fillId="2" borderId="5" xfId="1" applyFill="1" applyBorder="1" applyAlignment="1">
      <alignment horizontal="left"/>
    </xf>
    <xf numFmtId="0" fontId="10" fillId="2" borderId="11" xfId="1" applyFill="1" applyBorder="1" applyAlignment="1">
      <alignment horizontal="center" vertical="center"/>
    </xf>
    <xf numFmtId="0" fontId="10" fillId="0" borderId="8" xfId="1" applyBorder="1" applyAlignment="1">
      <alignment horizontal="center" vertical="center" wrapText="1"/>
    </xf>
    <xf numFmtId="0" fontId="10" fillId="2" borderId="8" xfId="1" applyFill="1" applyBorder="1" applyAlignment="1">
      <alignment horizontal="center" vertical="center"/>
    </xf>
    <xf numFmtId="2" fontId="10" fillId="2" borderId="20" xfId="1" applyNumberFormat="1" applyFill="1" applyBorder="1" applyAlignment="1" applyProtection="1">
      <alignment horizontal="center" vertical="center"/>
      <protection locked="0"/>
    </xf>
    <xf numFmtId="0" fontId="10" fillId="2" borderId="5" xfId="1" applyFill="1" applyBorder="1"/>
    <xf numFmtId="0" fontId="10" fillId="2" borderId="2" xfId="1" applyFill="1" applyBorder="1" applyAlignment="1">
      <alignment horizontal="center" vertical="center"/>
    </xf>
    <xf numFmtId="0" fontId="10" fillId="0" borderId="1" xfId="1" applyBorder="1" applyAlignment="1">
      <alignment horizontal="center" vertical="center" wrapText="1"/>
    </xf>
    <xf numFmtId="0" fontId="10" fillId="2" borderId="1" xfId="1" applyFill="1" applyBorder="1" applyAlignment="1">
      <alignment horizontal="center" vertical="center"/>
    </xf>
    <xf numFmtId="2" fontId="10" fillId="2" borderId="6" xfId="1" applyNumberFormat="1" applyFill="1" applyBorder="1" applyAlignment="1" applyProtection="1">
      <alignment horizontal="center" vertical="center"/>
      <protection locked="0"/>
    </xf>
    <xf numFmtId="1" fontId="10" fillId="2" borderId="1" xfId="1" applyNumberFormat="1" applyFill="1" applyBorder="1" applyAlignment="1">
      <alignment horizontal="center" vertical="center"/>
    </xf>
    <xf numFmtId="2" fontId="10" fillId="2" borderId="1" xfId="1" applyNumberFormat="1" applyFill="1" applyBorder="1" applyAlignment="1">
      <alignment horizontal="center" vertical="center"/>
    </xf>
    <xf numFmtId="0" fontId="10" fillId="2" borderId="9" xfId="1" applyFill="1" applyBorder="1"/>
    <xf numFmtId="0" fontId="10" fillId="2" borderId="1" xfId="1" applyFill="1" applyBorder="1" applyAlignment="1">
      <alignment horizontal="center" vertical="center" wrapText="1"/>
    </xf>
    <xf numFmtId="2" fontId="10" fillId="2" borderId="1" xfId="1" applyNumberFormat="1" applyFill="1" applyBorder="1" applyAlignment="1" applyProtection="1">
      <alignment horizontal="center" vertical="center"/>
      <protection locked="0"/>
    </xf>
    <xf numFmtId="0" fontId="10" fillId="2" borderId="8" xfId="1" applyFill="1" applyBorder="1" applyAlignment="1">
      <alignment horizontal="center" vertical="center" wrapText="1"/>
    </xf>
    <xf numFmtId="0" fontId="10" fillId="2" borderId="30" xfId="1" applyFill="1" applyBorder="1" applyAlignment="1">
      <alignment horizontal="center" vertical="center"/>
    </xf>
    <xf numFmtId="0" fontId="10" fillId="2" borderId="10" xfId="1" applyFill="1" applyBorder="1" applyAlignment="1">
      <alignment wrapText="1"/>
    </xf>
    <xf numFmtId="0" fontId="10" fillId="2" borderId="10" xfId="1" applyFill="1" applyBorder="1" applyAlignment="1">
      <alignment horizontal="center" vertical="center"/>
    </xf>
    <xf numFmtId="0" fontId="10" fillId="2" borderId="12" xfId="1" applyFill="1" applyBorder="1" applyAlignment="1" applyProtection="1">
      <alignment horizontal="center" vertical="center" wrapText="1"/>
      <protection locked="0"/>
    </xf>
    <xf numFmtId="0" fontId="10" fillId="2" borderId="13" xfId="1" applyFill="1" applyBorder="1" applyAlignment="1" applyProtection="1">
      <alignment horizontal="center" vertical="center" wrapText="1"/>
      <protection locked="0"/>
    </xf>
    <xf numFmtId="0" fontId="10" fillId="2" borderId="13" xfId="1" applyFill="1" applyBorder="1" applyAlignment="1">
      <alignment horizontal="center" vertical="center"/>
    </xf>
    <xf numFmtId="2" fontId="10" fillId="2" borderId="21" xfId="1" applyNumberFormat="1" applyFill="1" applyBorder="1" applyAlignment="1" applyProtection="1">
      <alignment horizontal="center" vertical="center"/>
      <protection locked="0"/>
    </xf>
    <xf numFmtId="1" fontId="10" fillId="2" borderId="13" xfId="1" applyNumberFormat="1" applyFill="1" applyBorder="1" applyAlignment="1">
      <alignment horizontal="center" vertical="center"/>
    </xf>
    <xf numFmtId="2" fontId="10" fillId="2" borderId="13" xfId="1" applyNumberFormat="1" applyFill="1" applyBorder="1" applyAlignment="1">
      <alignment horizontal="center" vertical="center"/>
    </xf>
    <xf numFmtId="2" fontId="10" fillId="2" borderId="14" xfId="1" applyNumberFormat="1" applyFill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topLeftCell="A10" zoomScale="80" zoomScaleNormal="80" workbookViewId="0">
      <selection activeCell="D26" sqref="D26"/>
    </sheetView>
  </sheetViews>
  <sheetFormatPr defaultRowHeight="15" x14ac:dyDescent="0.25"/>
  <cols>
    <col min="1" max="1" width="19.42578125" customWidth="1"/>
    <col min="2" max="2" width="14" customWidth="1"/>
    <col min="3" max="3" width="16" customWidth="1"/>
    <col min="4" max="4" width="24.42578125" customWidth="1"/>
    <col min="5" max="5" width="14.85546875" customWidth="1"/>
    <col min="6" max="6" width="11" customWidth="1"/>
    <col min="7" max="7" width="17.140625" customWidth="1"/>
    <col min="8" max="8" width="18.42578125" customWidth="1"/>
    <col min="9" max="9" width="15.5703125" customWidth="1"/>
    <col min="10" max="10" width="12.85546875" customWidth="1"/>
  </cols>
  <sheetData>
    <row r="1" spans="1:10" ht="15.75" x14ac:dyDescent="0.25">
      <c r="A1" s="2" t="s">
        <v>0</v>
      </c>
      <c r="B1" s="148" t="s">
        <v>91</v>
      </c>
      <c r="C1" s="149"/>
      <c r="D1" s="150"/>
      <c r="E1" s="3" t="s">
        <v>4</v>
      </c>
      <c r="F1" s="1"/>
      <c r="G1" s="3"/>
      <c r="H1" s="3"/>
      <c r="I1" s="3" t="s">
        <v>10</v>
      </c>
      <c r="J1" s="4"/>
    </row>
    <row r="2" spans="1:10" ht="5.25" customHeight="1" thickBot="1" x14ac:dyDescent="0.3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32.25" customHeight="1" thickBot="1" x14ac:dyDescent="0.3">
      <c r="A3" s="59" t="s">
        <v>1</v>
      </c>
      <c r="B3" s="66" t="s">
        <v>2</v>
      </c>
      <c r="C3" s="67" t="s">
        <v>5</v>
      </c>
      <c r="D3" s="68" t="s">
        <v>3</v>
      </c>
      <c r="E3" s="69" t="s">
        <v>6</v>
      </c>
      <c r="F3" s="69" t="s">
        <v>20</v>
      </c>
      <c r="G3" s="70" t="s">
        <v>21</v>
      </c>
      <c r="H3" s="69" t="s">
        <v>22</v>
      </c>
      <c r="I3" s="69" t="s">
        <v>23</v>
      </c>
      <c r="J3" s="71" t="s">
        <v>24</v>
      </c>
    </row>
    <row r="4" spans="1:10" ht="30" customHeight="1" x14ac:dyDescent="0.25">
      <c r="A4" s="30" t="s">
        <v>90</v>
      </c>
      <c r="B4" s="75" t="s">
        <v>11</v>
      </c>
      <c r="C4" s="76" t="s">
        <v>32</v>
      </c>
      <c r="D4" s="77" t="s">
        <v>33</v>
      </c>
      <c r="E4" s="78">
        <v>90</v>
      </c>
      <c r="F4" s="79"/>
      <c r="G4" s="80">
        <v>82.5</v>
      </c>
      <c r="H4" s="81">
        <v>8.1</v>
      </c>
      <c r="I4" s="81">
        <v>4.05</v>
      </c>
      <c r="J4" s="82">
        <v>3.4</v>
      </c>
    </row>
    <row r="5" spans="1:10" ht="30" customHeight="1" x14ac:dyDescent="0.25">
      <c r="A5" s="7"/>
      <c r="B5" s="83" t="s">
        <v>11</v>
      </c>
      <c r="C5" s="16" t="s">
        <v>34</v>
      </c>
      <c r="D5" s="17" t="s">
        <v>45</v>
      </c>
      <c r="E5" s="14">
        <v>155</v>
      </c>
      <c r="F5" s="8"/>
      <c r="G5" s="72">
        <v>276</v>
      </c>
      <c r="H5" s="73">
        <v>6.66</v>
      </c>
      <c r="I5" s="73">
        <v>9.02</v>
      </c>
      <c r="J5" s="84">
        <v>41.91</v>
      </c>
    </row>
    <row r="6" spans="1:10" ht="30" customHeight="1" x14ac:dyDescent="0.25">
      <c r="A6" s="7"/>
      <c r="B6" s="83" t="s">
        <v>12</v>
      </c>
      <c r="C6" s="19" t="s">
        <v>26</v>
      </c>
      <c r="D6" s="19" t="s">
        <v>35</v>
      </c>
      <c r="E6" s="14">
        <v>180</v>
      </c>
      <c r="F6" s="8"/>
      <c r="G6" s="94">
        <v>36</v>
      </c>
      <c r="H6" s="95">
        <v>0.08</v>
      </c>
      <c r="I6" s="95">
        <v>0.03</v>
      </c>
      <c r="J6" s="101">
        <v>8.49</v>
      </c>
    </row>
    <row r="7" spans="1:10" ht="91.5" customHeight="1" x14ac:dyDescent="0.25">
      <c r="A7" s="51" t="s">
        <v>14</v>
      </c>
      <c r="B7" s="83" t="s">
        <v>37</v>
      </c>
      <c r="C7" s="14" t="s">
        <v>36</v>
      </c>
      <c r="D7" s="54" t="s">
        <v>63</v>
      </c>
      <c r="E7" s="14">
        <v>60</v>
      </c>
      <c r="F7" s="8"/>
      <c r="G7" s="14">
        <v>94</v>
      </c>
      <c r="H7" s="74">
        <v>1.56</v>
      </c>
      <c r="I7" s="74">
        <v>6.16</v>
      </c>
      <c r="J7" s="85">
        <v>7.78</v>
      </c>
    </row>
    <row r="8" spans="1:10" ht="32.25" thickBot="1" x14ac:dyDescent="0.3">
      <c r="A8" s="7"/>
      <c r="B8" s="86" t="s">
        <v>13</v>
      </c>
      <c r="C8" s="87" t="s">
        <v>26</v>
      </c>
      <c r="D8" s="88" t="s">
        <v>38</v>
      </c>
      <c r="E8" s="89">
        <v>40</v>
      </c>
      <c r="F8" s="90"/>
      <c r="G8" s="91">
        <v>91</v>
      </c>
      <c r="H8" s="92">
        <v>2.52</v>
      </c>
      <c r="I8" s="92">
        <v>0.36</v>
      </c>
      <c r="J8" s="93">
        <v>18.84</v>
      </c>
    </row>
    <row r="9" spans="1:10" ht="20.25" customHeight="1" thickBot="1" x14ac:dyDescent="0.3">
      <c r="A9" s="9" t="s">
        <v>8</v>
      </c>
      <c r="B9" s="55"/>
      <c r="C9" s="114"/>
      <c r="D9" s="115"/>
      <c r="E9" s="36">
        <f>SUM(E4:E8)</f>
        <v>525</v>
      </c>
      <c r="F9" s="36"/>
      <c r="G9" s="38">
        <v>580</v>
      </c>
      <c r="H9" s="36">
        <f>SUM(H4:H5,H6:H8)</f>
        <v>18.919999999999998</v>
      </c>
      <c r="I9" s="36">
        <f>SUM(I4:I5,I6:I8)</f>
        <v>19.619999999999997</v>
      </c>
      <c r="J9" s="40">
        <f>SUM(J4:J5,J6:J8)</f>
        <v>80.42</v>
      </c>
    </row>
    <row r="10" spans="1:10" ht="30" customHeight="1" x14ac:dyDescent="0.25">
      <c r="A10" s="105" t="s">
        <v>90</v>
      </c>
      <c r="B10" s="99" t="s">
        <v>11</v>
      </c>
      <c r="C10" s="33" t="s">
        <v>39</v>
      </c>
      <c r="D10" s="64" t="s">
        <v>40</v>
      </c>
      <c r="E10" s="13">
        <v>90</v>
      </c>
      <c r="F10" s="113"/>
      <c r="G10" s="6">
        <v>103</v>
      </c>
      <c r="H10" s="58">
        <v>8.6</v>
      </c>
      <c r="I10" s="58">
        <v>2.8</v>
      </c>
      <c r="J10" s="58">
        <v>10.9</v>
      </c>
    </row>
    <row r="11" spans="1:10" ht="30" customHeight="1" x14ac:dyDescent="0.25">
      <c r="A11" s="106"/>
      <c r="B11" s="102" t="s">
        <v>11</v>
      </c>
      <c r="C11" s="16" t="s">
        <v>26</v>
      </c>
      <c r="D11" s="23" t="s">
        <v>41</v>
      </c>
      <c r="E11" s="14">
        <v>160</v>
      </c>
      <c r="F11" s="8"/>
      <c r="G11" s="21">
        <v>239</v>
      </c>
      <c r="H11" s="10">
        <v>4.6399999999999997</v>
      </c>
      <c r="I11" s="10">
        <v>7.71</v>
      </c>
      <c r="J11" s="10">
        <v>37.799999999999997</v>
      </c>
    </row>
    <row r="12" spans="1:10" ht="30" customHeight="1" x14ac:dyDescent="0.25">
      <c r="A12" s="107" t="s">
        <v>17</v>
      </c>
      <c r="B12" s="103" t="s">
        <v>12</v>
      </c>
      <c r="C12" s="97" t="s">
        <v>9</v>
      </c>
      <c r="D12" s="23" t="s">
        <v>42</v>
      </c>
      <c r="E12" s="14">
        <v>180</v>
      </c>
      <c r="F12" s="8"/>
      <c r="G12" s="14">
        <v>45</v>
      </c>
      <c r="H12" s="10">
        <v>0.69</v>
      </c>
      <c r="I12" s="10">
        <v>0.34</v>
      </c>
      <c r="J12" s="10">
        <v>9.26</v>
      </c>
    </row>
    <row r="13" spans="1:10" ht="81.75" customHeight="1" x14ac:dyDescent="0.25">
      <c r="A13" s="108"/>
      <c r="B13" s="102" t="s">
        <v>37</v>
      </c>
      <c r="C13" s="19" t="s">
        <v>28</v>
      </c>
      <c r="D13" s="19" t="s">
        <v>64</v>
      </c>
      <c r="E13" s="14">
        <v>60</v>
      </c>
      <c r="F13" s="8"/>
      <c r="G13" s="14">
        <v>90</v>
      </c>
      <c r="H13" s="14">
        <v>1.62</v>
      </c>
      <c r="I13" s="14">
        <v>6.1</v>
      </c>
      <c r="J13" s="14">
        <v>6.92</v>
      </c>
    </row>
    <row r="14" spans="1:10" ht="39" customHeight="1" thickBot="1" x14ac:dyDescent="0.3">
      <c r="A14" s="109"/>
      <c r="B14" s="104" t="s">
        <v>13</v>
      </c>
      <c r="C14" s="87" t="s">
        <v>26</v>
      </c>
      <c r="D14" s="88" t="s">
        <v>38</v>
      </c>
      <c r="E14" s="89">
        <v>40</v>
      </c>
      <c r="F14" s="90"/>
      <c r="G14" s="91">
        <v>91</v>
      </c>
      <c r="H14" s="89">
        <v>2.52</v>
      </c>
      <c r="I14" s="89">
        <v>0.36</v>
      </c>
      <c r="J14" s="98">
        <v>18.84</v>
      </c>
    </row>
    <row r="15" spans="1:10" ht="26.25" customHeight="1" thickBot="1" x14ac:dyDescent="0.3">
      <c r="A15" s="22" t="s">
        <v>8</v>
      </c>
      <c r="B15" s="56"/>
      <c r="C15" s="35"/>
      <c r="D15" s="31"/>
      <c r="E15" s="36">
        <f>SUM(E10:E14)</f>
        <v>530</v>
      </c>
      <c r="F15" s="37"/>
      <c r="G15" s="38">
        <f>SUM(G10:G14)</f>
        <v>568</v>
      </c>
      <c r="H15" s="39">
        <f>SUM(H10:H14)</f>
        <v>18.069999999999997</v>
      </c>
      <c r="I15" s="39">
        <f>SUM(I10:I14)</f>
        <v>17.309999999999999</v>
      </c>
      <c r="J15" s="40">
        <f>SUM(J10:J14)</f>
        <v>83.72</v>
      </c>
    </row>
    <row r="16" spans="1:10" ht="30" customHeight="1" x14ac:dyDescent="0.25">
      <c r="A16" s="105" t="s">
        <v>90</v>
      </c>
      <c r="B16" s="110" t="s">
        <v>11</v>
      </c>
      <c r="C16" s="64" t="s">
        <v>7</v>
      </c>
      <c r="D16" s="64" t="s">
        <v>43</v>
      </c>
      <c r="E16" s="33">
        <v>90</v>
      </c>
      <c r="F16" s="34"/>
      <c r="G16" s="33">
        <v>169</v>
      </c>
      <c r="H16" s="100">
        <v>11.9</v>
      </c>
      <c r="I16" s="100">
        <v>8.1999999999999993</v>
      </c>
      <c r="J16" s="100">
        <v>11.85</v>
      </c>
    </row>
    <row r="17" spans="1:10" ht="30" customHeight="1" x14ac:dyDescent="0.25">
      <c r="A17" s="108"/>
      <c r="B17" s="111" t="s">
        <v>11</v>
      </c>
      <c r="C17" s="23" t="s">
        <v>9</v>
      </c>
      <c r="D17" s="23" t="s">
        <v>46</v>
      </c>
      <c r="E17" s="16">
        <v>150</v>
      </c>
      <c r="F17" s="24"/>
      <c r="G17" s="25">
        <v>142</v>
      </c>
      <c r="H17" s="16">
        <v>2.2999999999999998</v>
      </c>
      <c r="I17" s="16">
        <v>4.13</v>
      </c>
      <c r="J17" s="16">
        <v>23.94</v>
      </c>
    </row>
    <row r="18" spans="1:10" ht="30" customHeight="1" x14ac:dyDescent="0.25">
      <c r="A18" s="108" t="s">
        <v>15</v>
      </c>
      <c r="B18" s="111" t="s">
        <v>12</v>
      </c>
      <c r="C18" s="19" t="s">
        <v>26</v>
      </c>
      <c r="D18" s="19" t="s">
        <v>44</v>
      </c>
      <c r="E18" s="16">
        <v>180</v>
      </c>
      <c r="F18" s="24"/>
      <c r="G18" s="16">
        <v>50</v>
      </c>
      <c r="H18" s="16">
        <v>0.06</v>
      </c>
      <c r="I18" s="16">
        <v>0.01</v>
      </c>
      <c r="J18" s="26">
        <v>11.9</v>
      </c>
    </row>
    <row r="19" spans="1:10" ht="87.75" customHeight="1" x14ac:dyDescent="0.25">
      <c r="A19" s="106"/>
      <c r="B19" s="112" t="s">
        <v>37</v>
      </c>
      <c r="C19" s="19" t="s">
        <v>28</v>
      </c>
      <c r="D19" s="19" t="s">
        <v>65</v>
      </c>
      <c r="E19" s="16">
        <v>60</v>
      </c>
      <c r="F19" s="24"/>
      <c r="G19" s="25">
        <v>89</v>
      </c>
      <c r="H19" s="16">
        <v>1.55</v>
      </c>
      <c r="I19" s="16">
        <v>6.12</v>
      </c>
      <c r="J19" s="16">
        <v>6.63</v>
      </c>
    </row>
    <row r="20" spans="1:10" ht="30" customHeight="1" x14ac:dyDescent="0.25">
      <c r="A20" s="106"/>
      <c r="B20" s="111" t="s">
        <v>13</v>
      </c>
      <c r="C20" s="19" t="s">
        <v>26</v>
      </c>
      <c r="D20" s="54" t="s">
        <v>38</v>
      </c>
      <c r="E20" s="16">
        <v>40</v>
      </c>
      <c r="F20" s="24"/>
      <c r="G20" s="25">
        <v>91</v>
      </c>
      <c r="H20" s="16">
        <v>2.52</v>
      </c>
      <c r="I20" s="16">
        <v>0.36</v>
      </c>
      <c r="J20" s="16">
        <v>18.84</v>
      </c>
    </row>
    <row r="21" spans="1:10" ht="41.25" customHeight="1" thickBot="1" x14ac:dyDescent="0.3">
      <c r="A21" s="108"/>
      <c r="B21" s="116" t="s">
        <v>25</v>
      </c>
      <c r="C21" s="28" t="s">
        <v>28</v>
      </c>
      <c r="D21" s="27" t="s">
        <v>27</v>
      </c>
      <c r="E21" s="28">
        <v>90</v>
      </c>
      <c r="F21" s="29"/>
      <c r="G21" s="28">
        <v>42</v>
      </c>
      <c r="H21" s="28">
        <v>0.36</v>
      </c>
      <c r="I21" s="28">
        <v>0.36</v>
      </c>
      <c r="J21" s="28">
        <v>8.82</v>
      </c>
    </row>
    <row r="22" spans="1:10" ht="25.5" customHeight="1" thickBot="1" x14ac:dyDescent="0.3">
      <c r="A22" s="42" t="s">
        <v>8</v>
      </c>
      <c r="B22" s="43"/>
      <c r="C22" s="50"/>
      <c r="D22" s="31"/>
      <c r="E22" s="36">
        <f>SUM(E16:E21)</f>
        <v>610</v>
      </c>
      <c r="F22" s="53"/>
      <c r="G22" s="117">
        <f>SUM(G16:G21)</f>
        <v>583</v>
      </c>
      <c r="H22" s="32">
        <f>SUM(H16:H21)</f>
        <v>18.690000000000001</v>
      </c>
      <c r="I22" s="32">
        <f t="shared" ref="I22" si="0">SUM(I16:I21)</f>
        <v>19.179999999999996</v>
      </c>
      <c r="J22" s="32">
        <f>SUM(J16:J21)</f>
        <v>81.97999999999999</v>
      </c>
    </row>
    <row r="23" spans="1:10" ht="30" customHeight="1" x14ac:dyDescent="0.25">
      <c r="A23" s="179" t="s">
        <v>90</v>
      </c>
      <c r="B23" s="180" t="s">
        <v>11</v>
      </c>
      <c r="C23" s="181" t="s">
        <v>50</v>
      </c>
      <c r="D23" s="181" t="s">
        <v>49</v>
      </c>
      <c r="E23" s="182">
        <v>110</v>
      </c>
      <c r="F23" s="183"/>
      <c r="G23" s="182">
        <v>131</v>
      </c>
      <c r="H23" s="182">
        <v>10.1</v>
      </c>
      <c r="I23" s="182">
        <v>4.8</v>
      </c>
      <c r="J23" s="182">
        <v>11.75</v>
      </c>
    </row>
    <row r="24" spans="1:10" ht="30" customHeight="1" x14ac:dyDescent="0.25">
      <c r="A24" s="179"/>
      <c r="B24" s="180" t="s">
        <v>11</v>
      </c>
      <c r="C24" s="181" t="s">
        <v>48</v>
      </c>
      <c r="D24" s="181" t="s">
        <v>47</v>
      </c>
      <c r="E24" s="182">
        <v>150</v>
      </c>
      <c r="F24" s="183"/>
      <c r="G24" s="182">
        <v>210</v>
      </c>
      <c r="H24" s="182">
        <v>5.64</v>
      </c>
      <c r="I24" s="182">
        <v>4.46</v>
      </c>
      <c r="J24" s="182">
        <v>35.94</v>
      </c>
    </row>
    <row r="25" spans="1:10" ht="30" customHeight="1" x14ac:dyDescent="0.25">
      <c r="A25" s="184"/>
      <c r="B25" s="185" t="s">
        <v>12</v>
      </c>
      <c r="C25" s="186" t="s">
        <v>9</v>
      </c>
      <c r="D25" s="186" t="s">
        <v>62</v>
      </c>
      <c r="E25" s="187">
        <v>180</v>
      </c>
      <c r="F25" s="188"/>
      <c r="G25" s="189">
        <v>37</v>
      </c>
      <c r="H25" s="190">
        <v>0.08</v>
      </c>
      <c r="I25" s="190">
        <v>0.02</v>
      </c>
      <c r="J25" s="190">
        <v>8.8800000000000008</v>
      </c>
    </row>
    <row r="26" spans="1:10" ht="30" customHeight="1" x14ac:dyDescent="0.25">
      <c r="A26" s="191" t="s">
        <v>16</v>
      </c>
      <c r="B26" s="187" t="s">
        <v>13</v>
      </c>
      <c r="C26" s="192" t="s">
        <v>26</v>
      </c>
      <c r="D26" s="192" t="s">
        <v>38</v>
      </c>
      <c r="E26" s="187">
        <v>40</v>
      </c>
      <c r="F26" s="193"/>
      <c r="G26" s="187">
        <v>91</v>
      </c>
      <c r="H26" s="187">
        <v>2.52</v>
      </c>
      <c r="I26" s="187">
        <v>0.36</v>
      </c>
      <c r="J26" s="187">
        <v>18.84</v>
      </c>
    </row>
    <row r="27" spans="1:10" ht="77.25" customHeight="1" thickBot="1" x14ac:dyDescent="0.3">
      <c r="A27" s="184"/>
      <c r="B27" s="180" t="s">
        <v>37</v>
      </c>
      <c r="C27" s="194" t="s">
        <v>28</v>
      </c>
      <c r="D27" s="194" t="s">
        <v>66</v>
      </c>
      <c r="E27" s="195">
        <v>60</v>
      </c>
      <c r="F27" s="183"/>
      <c r="G27" s="182">
        <v>117</v>
      </c>
      <c r="H27" s="182">
        <v>1.55</v>
      </c>
      <c r="I27" s="182">
        <v>8.7200000000000006</v>
      </c>
      <c r="J27" s="182">
        <v>5.73</v>
      </c>
    </row>
    <row r="28" spans="1:10" ht="30" customHeight="1" thickBot="1" x14ac:dyDescent="0.3">
      <c r="A28" s="196" t="s">
        <v>8</v>
      </c>
      <c r="B28" s="197"/>
      <c r="C28" s="198"/>
      <c r="D28" s="199"/>
      <c r="E28" s="200">
        <f>SUM(E23:E27)</f>
        <v>540</v>
      </c>
      <c r="F28" s="201"/>
      <c r="G28" s="202">
        <f>SUM(G23:G27)</f>
        <v>586</v>
      </c>
      <c r="H28" s="203">
        <f>SUM(H23:H27)</f>
        <v>19.89</v>
      </c>
      <c r="I28" s="203">
        <f>SUM(I23:I27)</f>
        <v>18.36</v>
      </c>
      <c r="J28" s="204">
        <f>SUM(J23:J27)</f>
        <v>81.14</v>
      </c>
    </row>
    <row r="29" spans="1:10" ht="30" customHeight="1" x14ac:dyDescent="0.25">
      <c r="A29" s="30" t="s">
        <v>90</v>
      </c>
      <c r="B29" s="45" t="s">
        <v>11</v>
      </c>
      <c r="C29" s="64" t="s">
        <v>9</v>
      </c>
      <c r="D29" s="64" t="s">
        <v>55</v>
      </c>
      <c r="E29" s="13">
        <v>90</v>
      </c>
      <c r="F29" s="47"/>
      <c r="G29" s="13">
        <v>98</v>
      </c>
      <c r="H29" s="13">
        <v>9.8000000000000007</v>
      </c>
      <c r="I29" s="13">
        <v>2.0099999999999998</v>
      </c>
      <c r="J29" s="13">
        <v>10.199999999999999</v>
      </c>
    </row>
    <row r="30" spans="1:10" ht="30" customHeight="1" x14ac:dyDescent="0.25">
      <c r="A30" s="7"/>
      <c r="B30" s="46" t="s">
        <v>11</v>
      </c>
      <c r="C30" s="23" t="s">
        <v>52</v>
      </c>
      <c r="D30" s="23" t="s">
        <v>51</v>
      </c>
      <c r="E30" s="14">
        <v>155</v>
      </c>
      <c r="F30" s="48"/>
      <c r="G30" s="21">
        <v>179</v>
      </c>
      <c r="H30" s="10">
        <v>3.32</v>
      </c>
      <c r="I30" s="10">
        <v>8.2799999999999994</v>
      </c>
      <c r="J30" s="10">
        <v>22.06</v>
      </c>
    </row>
    <row r="31" spans="1:10" ht="30" customHeight="1" x14ac:dyDescent="0.25">
      <c r="A31" s="11"/>
      <c r="B31" s="14" t="s">
        <v>12</v>
      </c>
      <c r="C31" s="19" t="s">
        <v>9</v>
      </c>
      <c r="D31" s="19" t="s">
        <v>35</v>
      </c>
      <c r="E31" s="14">
        <v>180</v>
      </c>
      <c r="F31" s="8"/>
      <c r="G31" s="14">
        <v>36</v>
      </c>
      <c r="H31" s="14">
        <v>7.4999999999999997E-2</v>
      </c>
      <c r="I31" s="14">
        <v>2.5000000000000001E-2</v>
      </c>
      <c r="J31" s="14">
        <v>8.49</v>
      </c>
    </row>
    <row r="32" spans="1:10" ht="30" customHeight="1" thickBot="1" x14ac:dyDescent="0.3">
      <c r="A32" s="7"/>
      <c r="B32" s="45" t="s">
        <v>13</v>
      </c>
      <c r="C32" s="20" t="s">
        <v>26</v>
      </c>
      <c r="D32" s="20" t="s">
        <v>38</v>
      </c>
      <c r="E32" s="89">
        <v>40</v>
      </c>
      <c r="F32" s="47"/>
      <c r="G32" s="13">
        <v>91</v>
      </c>
      <c r="H32" s="13">
        <v>2.52</v>
      </c>
      <c r="I32" s="13">
        <v>0.36</v>
      </c>
      <c r="J32" s="13">
        <v>18.84</v>
      </c>
    </row>
    <row r="33" spans="1:10" ht="30" customHeight="1" x14ac:dyDescent="0.25">
      <c r="A33" s="30" t="s">
        <v>19</v>
      </c>
      <c r="B33" s="45" t="s">
        <v>31</v>
      </c>
      <c r="C33" s="64" t="s">
        <v>53</v>
      </c>
      <c r="D33" s="64" t="s">
        <v>29</v>
      </c>
      <c r="E33" s="13">
        <v>15</v>
      </c>
      <c r="F33" s="47"/>
      <c r="G33" s="13">
        <v>66</v>
      </c>
      <c r="H33" s="13">
        <v>1.21</v>
      </c>
      <c r="I33" s="13">
        <v>2.2999999999999998</v>
      </c>
      <c r="J33" s="13">
        <v>10.25</v>
      </c>
    </row>
    <row r="34" spans="1:10" ht="89.25" customHeight="1" x14ac:dyDescent="0.25">
      <c r="A34" s="7"/>
      <c r="B34" s="46" t="s">
        <v>54</v>
      </c>
      <c r="C34" s="23" t="s">
        <v>28</v>
      </c>
      <c r="D34" s="23" t="s">
        <v>67</v>
      </c>
      <c r="E34" s="14">
        <v>60</v>
      </c>
      <c r="F34" s="48"/>
      <c r="G34" s="21">
        <v>91</v>
      </c>
      <c r="H34" s="10">
        <v>1.67</v>
      </c>
      <c r="I34" s="10">
        <v>6.11</v>
      </c>
      <c r="J34" s="10">
        <v>7.09</v>
      </c>
    </row>
    <row r="35" spans="1:10" x14ac:dyDescent="0.25">
      <c r="A35" t="s">
        <v>8</v>
      </c>
      <c r="E35">
        <f>SUM(E29:E34)</f>
        <v>540</v>
      </c>
      <c r="G35">
        <f>SUM(G29:G34)</f>
        <v>561</v>
      </c>
      <c r="H35">
        <f>SUM(H29:H34)</f>
        <v>18.594999999999999</v>
      </c>
      <c r="I35">
        <f>SUM(I29:I34)</f>
        <v>19.084999999999997</v>
      </c>
      <c r="J35">
        <f>SUM(J29:J34)</f>
        <v>76.930000000000007</v>
      </c>
    </row>
    <row r="36" spans="1:10" ht="30" customHeight="1" x14ac:dyDescent="0.25">
      <c r="A36" s="133" t="s">
        <v>90</v>
      </c>
      <c r="B36" s="141" t="s">
        <v>11</v>
      </c>
      <c r="C36" s="20" t="s">
        <v>60</v>
      </c>
      <c r="D36" s="20" t="s">
        <v>61</v>
      </c>
      <c r="E36" s="13">
        <v>160</v>
      </c>
      <c r="F36" s="6"/>
      <c r="G36" s="13">
        <v>304</v>
      </c>
      <c r="H36" s="13">
        <v>13.9</v>
      </c>
      <c r="I36" s="13">
        <v>8.67</v>
      </c>
      <c r="J36" s="13">
        <v>42.8</v>
      </c>
    </row>
    <row r="37" spans="1:10" ht="30" customHeight="1" x14ac:dyDescent="0.25">
      <c r="A37" s="107" t="s">
        <v>18</v>
      </c>
      <c r="B37" s="103" t="s">
        <v>12</v>
      </c>
      <c r="C37" s="23" t="s">
        <v>58</v>
      </c>
      <c r="D37" s="23" t="s">
        <v>59</v>
      </c>
      <c r="E37" s="14">
        <v>180</v>
      </c>
      <c r="F37" s="8"/>
      <c r="G37" s="21">
        <v>39</v>
      </c>
      <c r="H37" s="10">
        <v>0.06</v>
      </c>
      <c r="I37" s="10">
        <v>0.01</v>
      </c>
      <c r="J37" s="10">
        <v>9.57</v>
      </c>
    </row>
    <row r="38" spans="1:10" ht="30" customHeight="1" x14ac:dyDescent="0.25">
      <c r="A38" s="107"/>
      <c r="B38" s="111" t="s">
        <v>13</v>
      </c>
      <c r="C38" s="19" t="s">
        <v>26</v>
      </c>
      <c r="D38" s="19" t="s">
        <v>38</v>
      </c>
      <c r="E38" s="14">
        <v>40</v>
      </c>
      <c r="F38" s="8"/>
      <c r="G38" s="14">
        <v>91</v>
      </c>
      <c r="H38" s="14">
        <v>2.52</v>
      </c>
      <c r="I38" s="14">
        <v>0.36</v>
      </c>
      <c r="J38" s="14">
        <v>18.84</v>
      </c>
    </row>
    <row r="39" spans="1:10" ht="30" customHeight="1" x14ac:dyDescent="0.25">
      <c r="A39" s="107"/>
      <c r="B39" s="103" t="s">
        <v>25</v>
      </c>
      <c r="C39" s="19" t="s">
        <v>56</v>
      </c>
      <c r="D39" s="19" t="s">
        <v>27</v>
      </c>
      <c r="E39" s="14">
        <v>100</v>
      </c>
      <c r="F39" s="8"/>
      <c r="G39" s="14">
        <v>47</v>
      </c>
      <c r="H39" s="14">
        <v>0.4</v>
      </c>
      <c r="I39" s="14">
        <v>0.4</v>
      </c>
      <c r="J39" s="14">
        <v>9.8000000000000007</v>
      </c>
    </row>
    <row r="40" spans="1:10" ht="79.5" customHeight="1" thickBot="1" x14ac:dyDescent="0.3">
      <c r="A40" s="144"/>
      <c r="B40" s="142" t="s">
        <v>57</v>
      </c>
      <c r="C40" s="60" t="s">
        <v>28</v>
      </c>
      <c r="D40" s="61" t="s">
        <v>68</v>
      </c>
      <c r="E40" s="89">
        <v>60</v>
      </c>
      <c r="F40" s="18"/>
      <c r="G40" s="62">
        <v>99</v>
      </c>
      <c r="H40" s="63">
        <v>0.45</v>
      </c>
      <c r="I40" s="63">
        <v>10.06</v>
      </c>
      <c r="J40" s="15">
        <v>1.42</v>
      </c>
    </row>
    <row r="41" spans="1:10" ht="30" customHeight="1" thickBot="1" x14ac:dyDescent="0.3">
      <c r="A41" s="143" t="s">
        <v>8</v>
      </c>
      <c r="B41" s="140"/>
      <c r="C41" s="35"/>
      <c r="D41" s="145"/>
      <c r="E41" s="147">
        <f>SUM(E36:E40)</f>
        <v>540</v>
      </c>
      <c r="F41" s="146"/>
      <c r="G41" s="38">
        <f>SUM(G36:G40)</f>
        <v>580</v>
      </c>
      <c r="H41" s="40">
        <f t="shared" ref="H41:I41" si="1">SUM(H36:H40)</f>
        <v>17.329999999999998</v>
      </c>
      <c r="I41" s="40">
        <f t="shared" si="1"/>
        <v>19.5</v>
      </c>
      <c r="J41" s="40">
        <f>SUM(J36:J40)</f>
        <v>82.429999999999993</v>
      </c>
    </row>
    <row r="42" spans="1:10" ht="30" customHeight="1" x14ac:dyDescent="0.25"/>
  </sheetData>
  <mergeCells count="1">
    <mergeCell ref="B1:D1"/>
  </mergeCells>
  <hyperlinks>
    <hyperlink ref="A23:J28" location="Лист1!A1" display="завтрак"/>
  </hyperlinks>
  <pageMargins left="0.7" right="0.7" top="0.75" bottom="0.75" header="0.3" footer="0.3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zoomScale="71" zoomScaleNormal="71" workbookViewId="0">
      <selection activeCell="B2" sqref="B2"/>
    </sheetView>
  </sheetViews>
  <sheetFormatPr defaultRowHeight="15" x14ac:dyDescent="0.25"/>
  <cols>
    <col min="1" max="1" width="13.5703125" customWidth="1"/>
    <col min="2" max="2" width="16.7109375" style="57" customWidth="1"/>
    <col min="3" max="3" width="28.5703125" style="57" customWidth="1"/>
    <col min="4" max="4" width="29.85546875" customWidth="1"/>
    <col min="5" max="5" width="15.5703125" customWidth="1"/>
    <col min="6" max="6" width="15.28515625" style="65" customWidth="1"/>
    <col min="7" max="7" width="12.7109375" customWidth="1"/>
    <col min="8" max="8" width="11.7109375" customWidth="1"/>
    <col min="9" max="9" width="14.28515625" customWidth="1"/>
    <col min="10" max="10" width="14" customWidth="1"/>
  </cols>
  <sheetData>
    <row r="1" spans="1:10" ht="15.75" x14ac:dyDescent="0.25">
      <c r="A1" s="2" t="s">
        <v>0</v>
      </c>
      <c r="B1" s="148" t="s">
        <v>91</v>
      </c>
      <c r="C1" s="149"/>
      <c r="D1" s="150"/>
      <c r="E1" s="3" t="s">
        <v>4</v>
      </c>
      <c r="F1" s="1"/>
      <c r="G1" s="3"/>
      <c r="H1" s="3"/>
      <c r="I1" s="3" t="s">
        <v>10</v>
      </c>
      <c r="J1" s="4"/>
    </row>
    <row r="2" spans="1:10" ht="9.75" customHeight="1" thickBot="1" x14ac:dyDescent="0.3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30" customHeight="1" thickBot="1" x14ac:dyDescent="0.3">
      <c r="A3" s="59" t="s">
        <v>1</v>
      </c>
      <c r="B3" s="66" t="s">
        <v>2</v>
      </c>
      <c r="C3" s="67" t="s">
        <v>5</v>
      </c>
      <c r="D3" s="68" t="s">
        <v>3</v>
      </c>
      <c r="E3" s="69" t="s">
        <v>6</v>
      </c>
      <c r="F3" s="69" t="s">
        <v>20</v>
      </c>
      <c r="G3" s="70" t="s">
        <v>21</v>
      </c>
      <c r="H3" s="69" t="s">
        <v>22</v>
      </c>
      <c r="I3" s="69" t="s">
        <v>23</v>
      </c>
      <c r="J3" s="71" t="s">
        <v>24</v>
      </c>
    </row>
    <row r="4" spans="1:10" ht="30" customHeight="1" x14ac:dyDescent="0.25">
      <c r="A4" s="30" t="s">
        <v>90</v>
      </c>
      <c r="B4" s="75" t="s">
        <v>11</v>
      </c>
      <c r="C4" s="76" t="s">
        <v>69</v>
      </c>
      <c r="D4" s="77" t="s">
        <v>70</v>
      </c>
      <c r="E4" s="78">
        <v>100</v>
      </c>
      <c r="F4" s="79"/>
      <c r="G4" s="80">
        <v>75</v>
      </c>
      <c r="H4" s="81">
        <v>4.5999999999999996</v>
      </c>
      <c r="I4" s="81">
        <v>4</v>
      </c>
      <c r="J4" s="82">
        <v>5.23</v>
      </c>
    </row>
    <row r="5" spans="1:10" ht="30" customHeight="1" x14ac:dyDescent="0.25">
      <c r="A5" s="7"/>
      <c r="B5" s="83" t="s">
        <v>11</v>
      </c>
      <c r="C5" s="16" t="s">
        <v>71</v>
      </c>
      <c r="D5" s="17" t="s">
        <v>47</v>
      </c>
      <c r="E5" s="14">
        <v>150</v>
      </c>
      <c r="F5" s="8"/>
      <c r="G5" s="72">
        <v>207</v>
      </c>
      <c r="H5" s="73">
        <v>5.64</v>
      </c>
      <c r="I5" s="73">
        <v>4.46</v>
      </c>
      <c r="J5" s="84">
        <v>35.94</v>
      </c>
    </row>
    <row r="6" spans="1:10" ht="30" customHeight="1" x14ac:dyDescent="0.25">
      <c r="A6" s="7"/>
      <c r="B6" s="83" t="s">
        <v>12</v>
      </c>
      <c r="C6" s="19" t="s">
        <v>72</v>
      </c>
      <c r="D6" s="19" t="s">
        <v>73</v>
      </c>
      <c r="E6" s="14">
        <v>180</v>
      </c>
      <c r="F6" s="8"/>
      <c r="G6" s="94">
        <v>51</v>
      </c>
      <c r="H6" s="95">
        <v>0.39</v>
      </c>
      <c r="I6" s="95">
        <v>0.04</v>
      </c>
      <c r="J6" s="101">
        <v>11.98</v>
      </c>
    </row>
    <row r="7" spans="1:10" ht="65.25" customHeight="1" x14ac:dyDescent="0.25">
      <c r="A7" s="51" t="s">
        <v>14</v>
      </c>
      <c r="B7" s="83" t="s">
        <v>37</v>
      </c>
      <c r="C7" s="14" t="s">
        <v>36</v>
      </c>
      <c r="D7" s="54" t="s">
        <v>74</v>
      </c>
      <c r="E7" s="14">
        <v>60</v>
      </c>
      <c r="F7" s="8"/>
      <c r="G7" s="14">
        <v>122</v>
      </c>
      <c r="H7" s="74">
        <v>3.91</v>
      </c>
      <c r="I7" s="74">
        <v>8.74</v>
      </c>
      <c r="J7" s="85">
        <v>6.6</v>
      </c>
    </row>
    <row r="8" spans="1:10" ht="38.25" customHeight="1" thickBot="1" x14ac:dyDescent="0.3">
      <c r="A8" s="7"/>
      <c r="B8" s="86" t="s">
        <v>13</v>
      </c>
      <c r="C8" s="87" t="s">
        <v>26</v>
      </c>
      <c r="D8" s="88" t="s">
        <v>38</v>
      </c>
      <c r="E8" s="89">
        <v>40</v>
      </c>
      <c r="F8" s="90"/>
      <c r="G8" s="91">
        <v>91</v>
      </c>
      <c r="H8" s="92">
        <v>2.52</v>
      </c>
      <c r="I8" s="92">
        <v>0.36</v>
      </c>
      <c r="J8" s="93">
        <v>18.84</v>
      </c>
    </row>
    <row r="9" spans="1:10" ht="30" customHeight="1" thickBot="1" x14ac:dyDescent="0.3">
      <c r="A9" s="7"/>
      <c r="B9" s="118" t="s">
        <v>31</v>
      </c>
      <c r="C9" s="119" t="s">
        <v>53</v>
      </c>
      <c r="D9" s="120" t="s">
        <v>30</v>
      </c>
      <c r="E9" s="121">
        <v>30</v>
      </c>
      <c r="F9" s="122"/>
      <c r="G9" s="123">
        <v>47</v>
      </c>
      <c r="H9" s="124">
        <v>2.1</v>
      </c>
      <c r="I9" s="124">
        <v>2.1</v>
      </c>
      <c r="J9" s="125">
        <v>5.0999999999999996</v>
      </c>
    </row>
    <row r="10" spans="1:10" ht="30" customHeight="1" thickBot="1" x14ac:dyDescent="0.3">
      <c r="A10" s="9" t="s">
        <v>8</v>
      </c>
      <c r="B10" s="55"/>
      <c r="C10" s="114"/>
      <c r="D10" s="115"/>
      <c r="E10" s="36">
        <f>SUM(E4:E9)</f>
        <v>560</v>
      </c>
      <c r="F10" s="36"/>
      <c r="G10" s="38">
        <v>593</v>
      </c>
      <c r="H10" s="39">
        <f>SUM(H4:H5,H6:H8:H9)</f>
        <v>19.16</v>
      </c>
      <c r="I10" s="39">
        <f>SUM(I4:I5,I6:I9)</f>
        <v>19.700000000000003</v>
      </c>
      <c r="J10" s="40">
        <f>SUM(J4:J5,J6:J9)</f>
        <v>83.69</v>
      </c>
    </row>
    <row r="11" spans="1:10" ht="30" customHeight="1" x14ac:dyDescent="0.25">
      <c r="A11" s="105" t="s">
        <v>90</v>
      </c>
      <c r="B11" s="130" t="s">
        <v>11</v>
      </c>
      <c r="C11" s="33" t="s">
        <v>7</v>
      </c>
      <c r="D11" s="64" t="s">
        <v>75</v>
      </c>
      <c r="E11" s="13">
        <v>90</v>
      </c>
      <c r="F11" s="113"/>
      <c r="G11" s="6">
        <v>158</v>
      </c>
      <c r="H11" s="58">
        <v>11.2</v>
      </c>
      <c r="I11" s="58">
        <v>4.45</v>
      </c>
      <c r="J11" s="58">
        <v>18.5</v>
      </c>
    </row>
    <row r="12" spans="1:10" ht="30" customHeight="1" x14ac:dyDescent="0.25">
      <c r="A12" s="106"/>
      <c r="B12" s="102" t="s">
        <v>11</v>
      </c>
      <c r="C12" s="16" t="s">
        <v>52</v>
      </c>
      <c r="D12" s="23" t="s">
        <v>51</v>
      </c>
      <c r="E12" s="14">
        <v>150</v>
      </c>
      <c r="F12" s="8"/>
      <c r="G12" s="21">
        <v>169</v>
      </c>
      <c r="H12" s="10">
        <v>3.28</v>
      </c>
      <c r="I12" s="10">
        <v>7.28</v>
      </c>
      <c r="J12" s="10">
        <v>22</v>
      </c>
    </row>
    <row r="13" spans="1:10" ht="30" customHeight="1" x14ac:dyDescent="0.25">
      <c r="A13" s="107" t="s">
        <v>17</v>
      </c>
      <c r="B13" s="103" t="s">
        <v>12</v>
      </c>
      <c r="C13" s="97" t="s">
        <v>7</v>
      </c>
      <c r="D13" s="23" t="s">
        <v>76</v>
      </c>
      <c r="E13" s="14">
        <v>180</v>
      </c>
      <c r="F13" s="8"/>
      <c r="G13" s="14">
        <v>36</v>
      </c>
      <c r="H13" s="10">
        <v>0.09</v>
      </c>
      <c r="I13" s="10">
        <v>0.02</v>
      </c>
      <c r="J13" s="10">
        <v>8.69</v>
      </c>
    </row>
    <row r="14" spans="1:10" ht="64.5" customHeight="1" x14ac:dyDescent="0.25">
      <c r="A14" s="108"/>
      <c r="B14" s="102" t="s">
        <v>37</v>
      </c>
      <c r="C14" s="19" t="s">
        <v>28</v>
      </c>
      <c r="D14" s="19" t="s">
        <v>64</v>
      </c>
      <c r="E14" s="14">
        <v>60</v>
      </c>
      <c r="F14" s="8"/>
      <c r="G14" s="14">
        <v>90</v>
      </c>
      <c r="H14" s="14">
        <v>1.62</v>
      </c>
      <c r="I14" s="14">
        <v>6.1</v>
      </c>
      <c r="J14" s="14">
        <v>6.92</v>
      </c>
    </row>
    <row r="15" spans="1:10" ht="37.5" customHeight="1" thickBot="1" x14ac:dyDescent="0.3">
      <c r="A15" s="109"/>
      <c r="B15" s="104" t="s">
        <v>13</v>
      </c>
      <c r="C15" s="87" t="s">
        <v>26</v>
      </c>
      <c r="D15" s="88" t="s">
        <v>38</v>
      </c>
      <c r="E15" s="89">
        <v>40</v>
      </c>
      <c r="F15" s="90"/>
      <c r="G15" s="91">
        <v>91</v>
      </c>
      <c r="H15" s="89">
        <v>2.52</v>
      </c>
      <c r="I15" s="89">
        <v>0.36</v>
      </c>
      <c r="J15" s="98">
        <v>18.84</v>
      </c>
    </row>
    <row r="16" spans="1:10" ht="30" customHeight="1" thickBot="1" x14ac:dyDescent="0.3">
      <c r="A16" s="132" t="s">
        <v>8</v>
      </c>
      <c r="B16" s="131"/>
      <c r="C16" s="35"/>
      <c r="D16" s="31"/>
      <c r="E16" s="36">
        <f>SUM(E11:E15)</f>
        <v>520</v>
      </c>
      <c r="F16" s="37"/>
      <c r="G16" s="38">
        <f>SUM(G11:G15)</f>
        <v>544</v>
      </c>
      <c r="H16" s="39">
        <f>SUM(H11:H15)</f>
        <v>18.709999999999997</v>
      </c>
      <c r="I16" s="39">
        <f>SUM(I11:I15)</f>
        <v>18.21</v>
      </c>
      <c r="J16" s="40">
        <f>SUM(J11:J15)</f>
        <v>74.95</v>
      </c>
    </row>
    <row r="17" spans="1:10" ht="30" customHeight="1" x14ac:dyDescent="0.25">
      <c r="A17" s="133" t="s">
        <v>90</v>
      </c>
      <c r="B17" s="110" t="s">
        <v>11</v>
      </c>
      <c r="C17" s="64" t="s">
        <v>9</v>
      </c>
      <c r="D17" s="64" t="s">
        <v>79</v>
      </c>
      <c r="E17" s="33">
        <v>200</v>
      </c>
      <c r="F17" s="34"/>
      <c r="G17" s="33">
        <v>312</v>
      </c>
      <c r="H17" s="100">
        <v>14.01</v>
      </c>
      <c r="I17" s="100">
        <v>12.3</v>
      </c>
      <c r="J17" s="100">
        <v>35.200000000000003</v>
      </c>
    </row>
    <row r="18" spans="1:10" ht="30" customHeight="1" x14ac:dyDescent="0.25">
      <c r="A18" s="108" t="s">
        <v>15</v>
      </c>
      <c r="B18" s="111" t="s">
        <v>12</v>
      </c>
      <c r="C18" s="19" t="s">
        <v>26</v>
      </c>
      <c r="D18" s="19" t="s">
        <v>73</v>
      </c>
      <c r="E18" s="16">
        <v>180</v>
      </c>
      <c r="F18" s="24"/>
      <c r="G18" s="16">
        <v>50</v>
      </c>
      <c r="H18" s="16">
        <v>0.06</v>
      </c>
      <c r="I18" s="16">
        <v>0.01</v>
      </c>
      <c r="J18" s="26">
        <v>11.9</v>
      </c>
    </row>
    <row r="19" spans="1:10" ht="72.75" customHeight="1" x14ac:dyDescent="0.25">
      <c r="A19" s="106"/>
      <c r="B19" s="112" t="s">
        <v>37</v>
      </c>
      <c r="C19" s="19" t="s">
        <v>28</v>
      </c>
      <c r="D19" s="19" t="s">
        <v>65</v>
      </c>
      <c r="E19" s="16">
        <v>60</v>
      </c>
      <c r="F19" s="24"/>
      <c r="G19" s="25">
        <v>89</v>
      </c>
      <c r="H19" s="16">
        <v>1.55</v>
      </c>
      <c r="I19" s="16">
        <v>6.12</v>
      </c>
      <c r="J19" s="16">
        <v>6.63</v>
      </c>
    </row>
    <row r="20" spans="1:10" ht="30" customHeight="1" x14ac:dyDescent="0.25">
      <c r="A20" s="106"/>
      <c r="B20" s="111" t="s">
        <v>13</v>
      </c>
      <c r="C20" s="19" t="s">
        <v>26</v>
      </c>
      <c r="D20" s="54" t="s">
        <v>38</v>
      </c>
      <c r="E20" s="16">
        <v>40</v>
      </c>
      <c r="F20" s="24"/>
      <c r="G20" s="25">
        <v>91</v>
      </c>
      <c r="H20" s="16">
        <v>2.52</v>
      </c>
      <c r="I20" s="16">
        <v>0.36</v>
      </c>
      <c r="J20" s="16">
        <v>18.84</v>
      </c>
    </row>
    <row r="21" spans="1:10" ht="30" customHeight="1" thickBot="1" x14ac:dyDescent="0.3">
      <c r="A21" s="108"/>
      <c r="B21" s="116" t="s">
        <v>25</v>
      </c>
      <c r="C21" s="28" t="s">
        <v>78</v>
      </c>
      <c r="D21" s="27" t="s">
        <v>77</v>
      </c>
      <c r="E21" s="28">
        <v>120</v>
      </c>
      <c r="F21" s="29"/>
      <c r="G21" s="28">
        <v>56</v>
      </c>
      <c r="H21" s="28">
        <v>0.48</v>
      </c>
      <c r="I21" s="28">
        <v>0.48</v>
      </c>
      <c r="J21" s="28">
        <v>11.76</v>
      </c>
    </row>
    <row r="22" spans="1:10" ht="30" customHeight="1" thickBot="1" x14ac:dyDescent="0.3">
      <c r="A22" s="9" t="s">
        <v>8</v>
      </c>
      <c r="B22" s="134"/>
      <c r="C22" s="50"/>
      <c r="D22" s="31"/>
      <c r="E22" s="36">
        <f>SUM(E17:E21)</f>
        <v>600</v>
      </c>
      <c r="F22" s="53"/>
      <c r="G22" s="117">
        <f>SUM(G17:G21)</f>
        <v>598</v>
      </c>
      <c r="H22" s="32">
        <f>SUM(H17:H21)</f>
        <v>18.62</v>
      </c>
      <c r="I22" s="32">
        <f>SUM(I17:I21)</f>
        <v>19.27</v>
      </c>
      <c r="J22" s="32">
        <f>SUM(J17:J21)</f>
        <v>84.330000000000013</v>
      </c>
    </row>
    <row r="23" spans="1:10" ht="30" customHeight="1" x14ac:dyDescent="0.25">
      <c r="A23" s="133" t="s">
        <v>90</v>
      </c>
      <c r="B23" s="135" t="s">
        <v>11</v>
      </c>
      <c r="C23" s="64" t="s">
        <v>80</v>
      </c>
      <c r="D23" s="64" t="s">
        <v>81</v>
      </c>
      <c r="E23" s="13">
        <v>90</v>
      </c>
      <c r="F23" s="47"/>
      <c r="G23" s="13">
        <v>118</v>
      </c>
      <c r="H23" s="13">
        <v>7.1</v>
      </c>
      <c r="I23" s="13">
        <v>5.0999999999999996</v>
      </c>
      <c r="J23" s="13">
        <v>10.9</v>
      </c>
    </row>
    <row r="24" spans="1:10" ht="30" customHeight="1" x14ac:dyDescent="0.25">
      <c r="A24" s="133"/>
      <c r="B24" s="135" t="s">
        <v>11</v>
      </c>
      <c r="C24" s="64" t="s">
        <v>82</v>
      </c>
      <c r="D24" s="64" t="s">
        <v>83</v>
      </c>
      <c r="E24" s="13">
        <v>150</v>
      </c>
      <c r="F24" s="47"/>
      <c r="G24" s="13">
        <v>242</v>
      </c>
      <c r="H24" s="13">
        <v>6.62</v>
      </c>
      <c r="I24" s="13">
        <v>5.39</v>
      </c>
      <c r="J24" s="13">
        <v>41.87</v>
      </c>
    </row>
    <row r="25" spans="1:10" ht="30" customHeight="1" x14ac:dyDescent="0.25">
      <c r="A25" s="108"/>
      <c r="B25" s="136" t="s">
        <v>12</v>
      </c>
      <c r="C25" s="23" t="s">
        <v>7</v>
      </c>
      <c r="D25" s="23" t="s">
        <v>35</v>
      </c>
      <c r="E25" s="14">
        <v>180</v>
      </c>
      <c r="F25" s="48"/>
      <c r="G25" s="21">
        <v>36</v>
      </c>
      <c r="H25" s="10">
        <v>0.08</v>
      </c>
      <c r="I25" s="10">
        <v>0.03</v>
      </c>
      <c r="J25" s="10">
        <v>8.49</v>
      </c>
    </row>
    <row r="26" spans="1:10" ht="30" customHeight="1" x14ac:dyDescent="0.25">
      <c r="A26" s="108" t="s">
        <v>16</v>
      </c>
      <c r="B26" s="103" t="s">
        <v>13</v>
      </c>
      <c r="C26" s="19" t="s">
        <v>26</v>
      </c>
      <c r="D26" s="19" t="s">
        <v>38</v>
      </c>
      <c r="E26" s="14">
        <v>40</v>
      </c>
      <c r="F26" s="8"/>
      <c r="G26" s="14">
        <v>91</v>
      </c>
      <c r="H26" s="14">
        <v>2.52</v>
      </c>
      <c r="I26" s="14">
        <v>0.36</v>
      </c>
      <c r="J26" s="14">
        <v>18.84</v>
      </c>
    </row>
    <row r="27" spans="1:10" ht="74.25" customHeight="1" thickBot="1" x14ac:dyDescent="0.3">
      <c r="A27" s="108"/>
      <c r="B27" s="135" t="s">
        <v>37</v>
      </c>
      <c r="C27" s="20" t="s">
        <v>28</v>
      </c>
      <c r="D27" s="20" t="s">
        <v>66</v>
      </c>
      <c r="E27" s="13">
        <v>60</v>
      </c>
      <c r="F27" s="47"/>
      <c r="G27" s="13">
        <v>117</v>
      </c>
      <c r="H27" s="13">
        <v>1.56</v>
      </c>
      <c r="I27" s="13">
        <v>8.7200000000000006</v>
      </c>
      <c r="J27" s="13">
        <v>5.73</v>
      </c>
    </row>
    <row r="28" spans="1:10" ht="30" customHeight="1" thickBot="1" x14ac:dyDescent="0.3">
      <c r="A28" s="9" t="s">
        <v>8</v>
      </c>
      <c r="B28" s="134"/>
      <c r="C28" s="50"/>
      <c r="D28" s="31"/>
      <c r="E28" s="96">
        <f>SUM(E23:E27)</f>
        <v>520</v>
      </c>
      <c r="F28" s="49"/>
      <c r="G28" s="38">
        <f>SUM(G23:G27)</f>
        <v>604</v>
      </c>
      <c r="H28" s="39">
        <f>SUM(H23:H27)</f>
        <v>17.88</v>
      </c>
      <c r="I28" s="39">
        <f>SUM(I23:I27)</f>
        <v>19.599999999999998</v>
      </c>
      <c r="J28" s="40">
        <f>SUM(J23:J27)</f>
        <v>85.83</v>
      </c>
    </row>
    <row r="29" spans="1:10" ht="30" customHeight="1" x14ac:dyDescent="0.25">
      <c r="A29" s="133" t="s">
        <v>90</v>
      </c>
      <c r="B29" s="103" t="s">
        <v>11</v>
      </c>
      <c r="C29" s="23" t="s">
        <v>9</v>
      </c>
      <c r="D29" s="23" t="s">
        <v>55</v>
      </c>
      <c r="E29" s="14">
        <v>90</v>
      </c>
      <c r="F29" s="8"/>
      <c r="G29" s="14">
        <v>98</v>
      </c>
      <c r="H29" s="14">
        <v>9.8000000000000007</v>
      </c>
      <c r="I29" s="14">
        <v>2.0099999999999998</v>
      </c>
      <c r="J29" s="14">
        <v>10.199999999999999</v>
      </c>
    </row>
    <row r="30" spans="1:10" ht="30" customHeight="1" x14ac:dyDescent="0.25">
      <c r="A30" s="133"/>
      <c r="B30" s="103" t="s">
        <v>11</v>
      </c>
      <c r="C30" s="23" t="s">
        <v>52</v>
      </c>
      <c r="D30" s="23" t="s">
        <v>51</v>
      </c>
      <c r="E30" s="14">
        <v>150</v>
      </c>
      <c r="F30" s="8"/>
      <c r="G30" s="14">
        <v>169</v>
      </c>
      <c r="H30" s="14">
        <v>3.28</v>
      </c>
      <c r="I30" s="14">
        <v>7.28</v>
      </c>
      <c r="J30" s="14">
        <v>22</v>
      </c>
    </row>
    <row r="31" spans="1:10" ht="30" customHeight="1" x14ac:dyDescent="0.25">
      <c r="A31" s="107"/>
      <c r="B31" s="103" t="s">
        <v>12</v>
      </c>
      <c r="C31" s="23" t="s">
        <v>9</v>
      </c>
      <c r="D31" s="23" t="s">
        <v>73</v>
      </c>
      <c r="E31" s="14">
        <v>180</v>
      </c>
      <c r="F31" s="8"/>
      <c r="G31" s="21">
        <v>50</v>
      </c>
      <c r="H31" s="10">
        <v>0.36499999999999999</v>
      </c>
      <c r="I31" s="10">
        <v>0.03</v>
      </c>
      <c r="J31" s="10">
        <v>11.9</v>
      </c>
    </row>
    <row r="32" spans="1:10" ht="30" customHeight="1" x14ac:dyDescent="0.25">
      <c r="A32" s="107"/>
      <c r="B32" s="103" t="s">
        <v>13</v>
      </c>
      <c r="C32" s="27" t="s">
        <v>26</v>
      </c>
      <c r="D32" s="27" t="s">
        <v>38</v>
      </c>
      <c r="E32" s="15">
        <v>40</v>
      </c>
      <c r="F32" s="18"/>
      <c r="G32" s="15">
        <v>91</v>
      </c>
      <c r="H32" s="15">
        <v>2.52</v>
      </c>
      <c r="I32" s="15">
        <v>0.36</v>
      </c>
      <c r="J32" s="15">
        <v>18.84</v>
      </c>
    </row>
    <row r="33" spans="1:10" ht="69" customHeight="1" x14ac:dyDescent="0.25">
      <c r="A33" s="107"/>
      <c r="B33" s="137" t="s">
        <v>54</v>
      </c>
      <c r="C33" s="23" t="s">
        <v>28</v>
      </c>
      <c r="D33" s="23" t="s">
        <v>67</v>
      </c>
      <c r="E33" s="14">
        <v>60</v>
      </c>
      <c r="F33" s="8"/>
      <c r="G33" s="14">
        <v>91</v>
      </c>
      <c r="H33" s="14">
        <v>1.67</v>
      </c>
      <c r="I33" s="14">
        <v>6.11</v>
      </c>
      <c r="J33" s="14">
        <v>7.09</v>
      </c>
    </row>
    <row r="34" spans="1:10" ht="30" customHeight="1" thickBot="1" x14ac:dyDescent="0.3">
      <c r="A34" s="139"/>
      <c r="B34" s="138" t="s">
        <v>84</v>
      </c>
      <c r="C34" s="126" t="s">
        <v>86</v>
      </c>
      <c r="D34" s="126" t="s">
        <v>85</v>
      </c>
      <c r="E34" s="127">
        <v>80</v>
      </c>
      <c r="F34" s="128"/>
      <c r="G34" s="127">
        <v>38</v>
      </c>
      <c r="H34" s="129">
        <v>0.32</v>
      </c>
      <c r="I34" s="129">
        <v>0.32</v>
      </c>
      <c r="J34" s="129">
        <v>7.84</v>
      </c>
    </row>
    <row r="35" spans="1:10" ht="30" customHeight="1" thickBot="1" x14ac:dyDescent="0.3">
      <c r="A35" s="143" t="s">
        <v>8</v>
      </c>
      <c r="B35" s="140"/>
      <c r="C35" s="31"/>
      <c r="D35" s="31"/>
      <c r="E35" s="96">
        <f>SUM(E29:E34)</f>
        <v>600</v>
      </c>
      <c r="F35" s="41"/>
      <c r="G35" s="127">
        <v>537</v>
      </c>
      <c r="H35" s="40">
        <f>SUM(H29:H34)</f>
        <v>17.954999999999998</v>
      </c>
      <c r="I35" s="40">
        <f>SUM(I29:I34)</f>
        <v>16.11</v>
      </c>
      <c r="J35" s="40">
        <f>SUM(J29:J34)</f>
        <v>77.87</v>
      </c>
    </row>
    <row r="36" spans="1:10" ht="30" customHeight="1" x14ac:dyDescent="0.25">
      <c r="A36" s="133" t="s">
        <v>90</v>
      </c>
      <c r="B36" s="141" t="s">
        <v>11</v>
      </c>
      <c r="C36" s="20" t="s">
        <v>87</v>
      </c>
      <c r="D36" s="20" t="s">
        <v>49</v>
      </c>
      <c r="E36" s="13">
        <v>110</v>
      </c>
      <c r="F36" s="6"/>
      <c r="G36" s="13">
        <v>131</v>
      </c>
      <c r="H36" s="13">
        <v>10.1</v>
      </c>
      <c r="I36" s="13">
        <v>4.8</v>
      </c>
      <c r="J36" s="13">
        <v>11.75</v>
      </c>
    </row>
    <row r="37" spans="1:10" ht="30" customHeight="1" x14ac:dyDescent="0.25">
      <c r="A37" s="107" t="s">
        <v>18</v>
      </c>
      <c r="B37" s="103" t="s">
        <v>11</v>
      </c>
      <c r="C37" s="23" t="s">
        <v>48</v>
      </c>
      <c r="D37" s="23" t="s">
        <v>47</v>
      </c>
      <c r="E37" s="14">
        <v>150</v>
      </c>
      <c r="F37" s="8"/>
      <c r="G37" s="21">
        <v>207</v>
      </c>
      <c r="H37" s="10">
        <v>5.64</v>
      </c>
      <c r="I37" s="10">
        <v>4.46</v>
      </c>
      <c r="J37" s="10">
        <v>35.94</v>
      </c>
    </row>
    <row r="38" spans="1:10" ht="30" customHeight="1" x14ac:dyDescent="0.25">
      <c r="A38" s="107"/>
      <c r="B38" s="103" t="s">
        <v>88</v>
      </c>
      <c r="C38" s="23" t="s">
        <v>7</v>
      </c>
      <c r="D38" s="23" t="s">
        <v>76</v>
      </c>
      <c r="E38" s="14">
        <v>180</v>
      </c>
      <c r="F38" s="8"/>
      <c r="G38" s="21">
        <v>36</v>
      </c>
      <c r="H38" s="10">
        <v>0.09</v>
      </c>
      <c r="I38" s="10">
        <v>0.02</v>
      </c>
      <c r="J38" s="10">
        <v>8.69</v>
      </c>
    </row>
    <row r="39" spans="1:10" ht="30" customHeight="1" x14ac:dyDescent="0.25">
      <c r="A39" s="107"/>
      <c r="B39" s="111" t="s">
        <v>13</v>
      </c>
      <c r="C39" s="19" t="s">
        <v>26</v>
      </c>
      <c r="D39" s="19" t="s">
        <v>38</v>
      </c>
      <c r="E39" s="14">
        <v>40</v>
      </c>
      <c r="F39" s="8"/>
      <c r="G39" s="14">
        <v>91</v>
      </c>
      <c r="H39" s="14">
        <v>2.52</v>
      </c>
      <c r="I39" s="14">
        <v>0.36</v>
      </c>
      <c r="J39" s="14">
        <v>18.84</v>
      </c>
    </row>
    <row r="40" spans="1:10" ht="70.5" customHeight="1" thickBot="1" x14ac:dyDescent="0.3">
      <c r="A40" s="144"/>
      <c r="B40" s="142" t="s">
        <v>57</v>
      </c>
      <c r="C40" s="60" t="s">
        <v>28</v>
      </c>
      <c r="D40" s="61" t="s">
        <v>89</v>
      </c>
      <c r="E40" s="15">
        <v>60</v>
      </c>
      <c r="F40" s="18"/>
      <c r="G40" s="62">
        <v>104</v>
      </c>
      <c r="H40" s="63">
        <v>0.63</v>
      </c>
      <c r="I40" s="63">
        <v>10.130000000000001</v>
      </c>
      <c r="J40" s="15">
        <v>2.3199999999999998</v>
      </c>
    </row>
    <row r="41" spans="1:10" ht="30" customHeight="1" thickBot="1" x14ac:dyDescent="0.3">
      <c r="A41" s="52" t="s">
        <v>8</v>
      </c>
      <c r="B41" s="44"/>
      <c r="C41" s="35"/>
      <c r="D41" s="31"/>
      <c r="E41" s="96">
        <f>SUM(E36:E40)</f>
        <v>540</v>
      </c>
      <c r="F41" s="41"/>
      <c r="G41" s="38">
        <f>SUM(G36:G40)</f>
        <v>569</v>
      </c>
      <c r="H41" s="40">
        <f>SUM(H36:H40)</f>
        <v>18.979999999999997</v>
      </c>
      <c r="I41" s="40">
        <f>SUM(I36:I40)</f>
        <v>19.77</v>
      </c>
      <c r="J41" s="40">
        <f>SUM(J36:J40)</f>
        <v>77.539999999999992</v>
      </c>
    </row>
    <row r="42" spans="1:10" ht="30" customHeight="1" x14ac:dyDescent="0.25">
      <c r="B42"/>
      <c r="C42"/>
      <c r="F42"/>
    </row>
  </sheetData>
  <mergeCells count="1">
    <mergeCell ref="B1:D1"/>
  </mergeCells>
  <pageMargins left="0.7" right="0.7" top="0.75" bottom="0.75" header="0.3" footer="0.3"/>
  <pageSetup paperSize="9" scale="7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/>
  </sheetViews>
  <sheetFormatPr defaultRowHeight="15" x14ac:dyDescent="0.25"/>
  <cols>
    <col min="10" max="10" width="11.28515625" bestFit="1" customWidth="1"/>
  </cols>
  <sheetData>
    <row r="1" spans="1:10" ht="15.75" x14ac:dyDescent="0.25">
      <c r="A1" s="2" t="s">
        <v>0</v>
      </c>
      <c r="B1" s="148" t="s">
        <v>91</v>
      </c>
      <c r="C1" s="149"/>
      <c r="D1" s="150"/>
      <c r="E1" s="3" t="s">
        <v>4</v>
      </c>
      <c r="F1" s="1"/>
      <c r="G1" s="3"/>
      <c r="H1" s="3"/>
      <c r="I1" s="3" t="s">
        <v>10</v>
      </c>
      <c r="J1" s="4">
        <v>45183</v>
      </c>
    </row>
    <row r="2" spans="1:10" ht="15.75" x14ac:dyDescent="0.25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25.5" x14ac:dyDescent="0.25">
      <c r="A3" s="159" t="s">
        <v>1</v>
      </c>
      <c r="B3" s="159" t="s">
        <v>2</v>
      </c>
      <c r="C3" s="159" t="s">
        <v>5</v>
      </c>
      <c r="D3" s="177" t="s">
        <v>3</v>
      </c>
      <c r="E3" s="159" t="s">
        <v>6</v>
      </c>
      <c r="F3" s="159" t="s">
        <v>20</v>
      </c>
      <c r="G3" s="178" t="s">
        <v>21</v>
      </c>
      <c r="H3" s="159" t="s">
        <v>22</v>
      </c>
      <c r="I3" s="159" t="s">
        <v>23</v>
      </c>
      <c r="J3" s="159" t="s">
        <v>24</v>
      </c>
    </row>
    <row r="4" spans="1:10" ht="63.75" x14ac:dyDescent="0.25">
      <c r="A4" s="151" t="s">
        <v>90</v>
      </c>
      <c r="B4" s="152" t="s">
        <v>11</v>
      </c>
      <c r="C4" s="153" t="s">
        <v>50</v>
      </c>
      <c r="D4" s="153" t="s">
        <v>49</v>
      </c>
      <c r="E4" s="154">
        <v>110</v>
      </c>
      <c r="F4" s="155"/>
      <c r="G4" s="154">
        <v>131</v>
      </c>
      <c r="H4" s="154">
        <v>10.1</v>
      </c>
      <c r="I4" s="154">
        <v>4.8</v>
      </c>
      <c r="J4" s="154">
        <v>11.75</v>
      </c>
    </row>
    <row r="5" spans="1:10" ht="51" x14ac:dyDescent="0.25">
      <c r="A5" s="151"/>
      <c r="B5" s="152" t="s">
        <v>11</v>
      </c>
      <c r="C5" s="153" t="s">
        <v>48</v>
      </c>
      <c r="D5" s="153" t="s">
        <v>47</v>
      </c>
      <c r="E5" s="154">
        <v>150</v>
      </c>
      <c r="F5" s="155"/>
      <c r="G5" s="154">
        <v>210</v>
      </c>
      <c r="H5" s="154">
        <v>5.64</v>
      </c>
      <c r="I5" s="154">
        <v>4.46</v>
      </c>
      <c r="J5" s="154">
        <v>35.94</v>
      </c>
    </row>
    <row r="6" spans="1:10" ht="38.25" x14ac:dyDescent="0.25">
      <c r="A6" s="156"/>
      <c r="B6" s="157" t="s">
        <v>12</v>
      </c>
      <c r="C6" s="158" t="s">
        <v>9</v>
      </c>
      <c r="D6" s="158" t="s">
        <v>62</v>
      </c>
      <c r="E6" s="159">
        <v>180</v>
      </c>
      <c r="F6" s="160"/>
      <c r="G6" s="161">
        <v>37</v>
      </c>
      <c r="H6" s="162">
        <v>0.08</v>
      </c>
      <c r="I6" s="162">
        <v>0.02</v>
      </c>
      <c r="J6" s="162">
        <v>8.8800000000000008</v>
      </c>
    </row>
    <row r="7" spans="1:10" ht="63.75" x14ac:dyDescent="0.25">
      <c r="A7" s="163" t="s">
        <v>16</v>
      </c>
      <c r="B7" s="159" t="s">
        <v>13</v>
      </c>
      <c r="C7" s="164" t="s">
        <v>26</v>
      </c>
      <c r="D7" s="164" t="s">
        <v>38</v>
      </c>
      <c r="E7" s="159">
        <v>40</v>
      </c>
      <c r="F7" s="165"/>
      <c r="G7" s="159">
        <v>91</v>
      </c>
      <c r="H7" s="159">
        <v>2.52</v>
      </c>
      <c r="I7" s="159">
        <v>0.36</v>
      </c>
      <c r="J7" s="159">
        <v>18.84</v>
      </c>
    </row>
    <row r="8" spans="1:10" ht="141" thickBot="1" x14ac:dyDescent="0.3">
      <c r="A8" s="156"/>
      <c r="B8" s="152" t="s">
        <v>37</v>
      </c>
      <c r="C8" s="166" t="s">
        <v>28</v>
      </c>
      <c r="D8" s="166" t="s">
        <v>66</v>
      </c>
      <c r="E8" s="167">
        <v>60</v>
      </c>
      <c r="F8" s="155"/>
      <c r="G8" s="154">
        <v>117</v>
      </c>
      <c r="H8" s="154">
        <v>1.55</v>
      </c>
      <c r="I8" s="154">
        <v>8.7200000000000006</v>
      </c>
      <c r="J8" s="154">
        <v>5.73</v>
      </c>
    </row>
    <row r="9" spans="1:10" ht="15.75" thickBot="1" x14ac:dyDescent="0.3">
      <c r="A9" s="168" t="s">
        <v>8</v>
      </c>
      <c r="B9" s="169"/>
      <c r="C9" s="170"/>
      <c r="D9" s="171"/>
      <c r="E9" s="172">
        <f>SUM(E4:E8)</f>
        <v>540</v>
      </c>
      <c r="F9" s="173"/>
      <c r="G9" s="174">
        <f>SUM(G4:G8)</f>
        <v>586</v>
      </c>
      <c r="H9" s="175">
        <f>SUM(H4:H8)</f>
        <v>19.89</v>
      </c>
      <c r="I9" s="175">
        <f>SUM(I4:I8)</f>
        <v>18.36</v>
      </c>
      <c r="J9" s="176">
        <f>SUM(J4:J8)</f>
        <v>81.14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1-2, 11-16, 25-30 сент.</vt:lpstr>
      <vt:lpstr>4-9, 18-23 сент.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2023-09-06T07:59:58Z</cp:lastPrinted>
  <dcterms:created xsi:type="dcterms:W3CDTF">2015-06-05T18:19:34Z</dcterms:created>
  <dcterms:modified xsi:type="dcterms:W3CDTF">2023-09-26T07:52:28Z</dcterms:modified>
</cp:coreProperties>
</file>