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33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4" i="1"/>
  <c r="I184"/>
  <c r="H184"/>
  <c r="G184"/>
  <c r="J70"/>
  <c r="I70"/>
  <c r="H70"/>
  <c r="G70"/>
  <c r="F222"/>
  <c r="F203"/>
  <c r="G203"/>
  <c r="G51"/>
  <c r="J203"/>
  <c r="H127"/>
  <c r="G127"/>
  <c r="F184"/>
  <c r="J89"/>
  <c r="J32"/>
  <c r="I32"/>
  <c r="H32"/>
  <c r="J13"/>
  <c r="I13"/>
  <c r="H13"/>
  <c r="G13"/>
  <c r="F13"/>
  <c r="H51"/>
  <c r="F127"/>
  <c r="J127"/>
  <c r="I127"/>
  <c r="J108"/>
  <c r="I108"/>
  <c r="H108"/>
  <c r="G108"/>
  <c r="F108"/>
  <c r="G32"/>
  <c r="J222"/>
  <c r="H222"/>
  <c r="G194"/>
  <c r="G195"/>
  <c r="I222"/>
  <c r="G222"/>
  <c r="I203"/>
  <c r="H203"/>
  <c r="J165"/>
  <c r="I165"/>
  <c r="H165"/>
  <c r="G165"/>
  <c r="F165"/>
  <c r="J146"/>
  <c r="I146"/>
  <c r="H146"/>
  <c r="G146"/>
  <c r="F146"/>
  <c r="I89"/>
  <c r="H89"/>
  <c r="G89"/>
  <c r="F89"/>
  <c r="F70"/>
  <c r="J51"/>
  <c r="I51"/>
  <c r="F51"/>
  <c r="F32"/>
  <c r="L232"/>
  <c r="L233"/>
  <c r="L234"/>
  <c r="L213"/>
  <c r="L214"/>
  <c r="L194"/>
  <c r="L195"/>
  <c r="L175"/>
  <c r="L176"/>
  <c r="L156"/>
  <c r="L157"/>
  <c r="L137"/>
  <c r="L138"/>
  <c r="L118"/>
  <c r="L119"/>
  <c r="L99"/>
  <c r="L100"/>
  <c r="L80"/>
  <c r="L81"/>
  <c r="L61"/>
  <c r="L62"/>
  <c r="L42"/>
  <c r="L43"/>
  <c r="L23"/>
  <c r="L24"/>
  <c r="J232"/>
  <c r="J233"/>
  <c r="J213"/>
  <c r="J214"/>
  <c r="J194"/>
  <c r="J195"/>
  <c r="J175"/>
  <c r="J176"/>
  <c r="J156"/>
  <c r="J137"/>
  <c r="J138"/>
  <c r="J118"/>
  <c r="J119"/>
  <c r="J99"/>
  <c r="J100"/>
  <c r="J80"/>
  <c r="J61"/>
  <c r="J62"/>
  <c r="J42"/>
  <c r="J43"/>
  <c r="J23"/>
  <c r="J24"/>
  <c r="I232"/>
  <c r="I233"/>
  <c r="I213"/>
  <c r="I194"/>
  <c r="I195"/>
  <c r="I175"/>
  <c r="I176"/>
  <c r="I156"/>
  <c r="I157"/>
  <c r="I137"/>
  <c r="I138"/>
  <c r="I118"/>
  <c r="I119"/>
  <c r="I99"/>
  <c r="I100"/>
  <c r="I80"/>
  <c r="I81"/>
  <c r="I61"/>
  <c r="I62"/>
  <c r="I42"/>
  <c r="I23"/>
  <c r="I24"/>
  <c r="H232"/>
  <c r="H233"/>
  <c r="H213"/>
  <c r="H194"/>
  <c r="H195"/>
  <c r="H175"/>
  <c r="H156"/>
  <c r="H137"/>
  <c r="H118"/>
  <c r="H119"/>
  <c r="H99"/>
  <c r="H80"/>
  <c r="H61"/>
  <c r="H42"/>
  <c r="H43"/>
  <c r="H23"/>
  <c r="G232"/>
  <c r="G233"/>
  <c r="G213"/>
  <c r="G175"/>
  <c r="G156"/>
  <c r="G137"/>
  <c r="G118"/>
  <c r="G119"/>
  <c r="G99"/>
  <c r="G80"/>
  <c r="G61"/>
  <c r="G62"/>
  <c r="G42"/>
  <c r="G43"/>
  <c r="G23"/>
  <c r="I214"/>
  <c r="J81"/>
  <c r="J157"/>
  <c r="G214"/>
  <c r="H157"/>
  <c r="I43"/>
  <c r="G100"/>
  <c r="G24"/>
  <c r="H62"/>
  <c r="G138"/>
  <c r="H81"/>
  <c r="G81"/>
  <c r="G176"/>
  <c r="H214"/>
  <c r="G157"/>
  <c r="H24"/>
  <c r="H100"/>
  <c r="H176"/>
  <c r="H138"/>
  <c r="I234"/>
  <c r="J234"/>
  <c r="H234"/>
  <c r="G234"/>
  <c r="B119"/>
  <c r="A119"/>
  <c r="F118"/>
  <c r="A109"/>
  <c r="B233"/>
  <c r="A233"/>
  <c r="F232"/>
  <c r="A223"/>
  <c r="F119"/>
  <c r="F233"/>
  <c r="B214"/>
  <c r="A214"/>
  <c r="F213"/>
  <c r="F214"/>
  <c r="B204"/>
  <c r="A204"/>
  <c r="B195"/>
  <c r="A195"/>
  <c r="F194"/>
  <c r="F195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/>
  <c r="F138"/>
  <c r="F62"/>
  <c r="F24"/>
  <c r="F100"/>
  <c r="F81"/>
  <c r="F176"/>
  <c r="F157"/>
  <c r="F234"/>
</calcChain>
</file>

<file path=xl/sharedStrings.xml><?xml version="1.0" encoding="utf-8"?>
<sst xmlns="http://schemas.openxmlformats.org/spreadsheetml/2006/main" count="350" uniqueCount="104">
  <si>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</si>
  <si>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</si>
  <si>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</si>
  <si>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</si>
  <si>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</si>
  <si>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</si>
  <si>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</si>
  <si>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</si>
  <si>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</si>
  <si>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</si>
  <si>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</si>
  <si>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</si>
  <si>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</si>
  <si>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</si>
  <si>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</si>
  <si>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</si>
  <si>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</si>
  <si>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</si>
  <si>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</si>
  <si>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</si>
  <si>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</si>
  <si>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</si>
  <si>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</si>
  <si>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</si>
  <si>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</si>
  <si>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</si>
  <si>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</si>
  <si>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</si>
  <si>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</si>
  <si>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</si>
  <si>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</si>
  <si>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</si>
  <si>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</si>
  <si>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</si>
  <si>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</si>
  <si>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</si>
  <si>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</si>
  <si>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</si>
  <si>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</si>
  <si>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</si>
  <si>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</si>
  <si>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</si>
  <si>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</si>
  <si>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</si>
  <si>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</si>
  <si>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</si>
  <si>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</si>
  <si>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</si>
  <si>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</si>
  <si>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</si>
  <si>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</si>
  <si>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</si>
  <si>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</si>
  <si>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</si>
  <si>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</si>
  <si>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</si>
  <si>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</si>
  <si>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</si>
  <si>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</si>
  <si>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</si>
  <si>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</si>
  <si>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</si>
  <si>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</si>
  <si>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</si>
  <si>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</si>
  <si>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</si>
  <si>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</si>
  <si>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</si>
  <si>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</si>
  <si>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</si>
  <si>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</si>
  <si>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</si>
  <si>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</si>
  <si>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</si>
  <si>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</si>
  <si>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</si>
  <si>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</si>
  <si>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</si>
  <si>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</si>
  <si>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</si>
  <si>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</si>
  <si>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</si>
  <si>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</si>
  <si>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</si>
  <si>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</si>
  <si>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</si>
  <si>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</si>
  <si>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</si>
  <si>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11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</si>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</sst>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Normal="100" zoomScaleSheetLayoutView="142" workbookViewId="0">
      <selection activeCell="U15" sqref="U1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26">
        <v>152</v>
      </c>
      <c r="D1" s="127"/>
      <c r="E1" s="127"/>
      <c r="F1" s="5" t="s">
        <v>14</v>
      </c>
      <c r="G1" s="4" t="s">
        <v>15</v>
      </c>
      <c r="H1" s="128" t="s">
        <v>72</v>
      </c>
      <c r="I1" s="128"/>
      <c r="J1" s="128"/>
      <c r="K1" s="128"/>
    </row>
    <row r="2" spans="1:12" ht="18.75">
      <c r="A2" s="6" t="s">
        <v>44</v>
      </c>
      <c r="B2" s="4"/>
      <c r="C2" s="4"/>
      <c r="D2" s="3"/>
      <c r="E2" s="4"/>
      <c r="F2" s="4"/>
      <c r="G2" s="4" t="s">
        <v>16</v>
      </c>
      <c r="H2" s="129" t="s">
        <v>73</v>
      </c>
      <c r="I2" s="129"/>
      <c r="J2" s="129"/>
      <c r="K2" s="129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22" t="s">
        <v>88</v>
      </c>
      <c r="J3" s="51">
        <v>2025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>
      <c r="A6" s="9">
        <v>1</v>
      </c>
      <c r="B6" s="10">
        <v>1</v>
      </c>
      <c r="C6" s="11" t="s">
        <v>18</v>
      </c>
      <c r="D6" s="48" t="s">
        <v>19</v>
      </c>
      <c r="E6" s="69" t="s">
        <v>74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75</v>
      </c>
      <c r="L6" s="71"/>
    </row>
    <row r="7" spans="1:12" ht="15">
      <c r="A7" s="15"/>
      <c r="B7" s="16"/>
      <c r="C7" s="17"/>
      <c r="D7" s="20" t="s">
        <v>19</v>
      </c>
      <c r="E7" s="43" t="s">
        <v>89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90</v>
      </c>
      <c r="L7" s="62"/>
    </row>
    <row r="8" spans="1:12" ht="15">
      <c r="A8" s="15"/>
      <c r="B8" s="16"/>
      <c r="C8" s="17"/>
      <c r="D8" s="20" t="s">
        <v>20</v>
      </c>
      <c r="E8" s="43" t="s">
        <v>66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41</v>
      </c>
      <c r="L8" s="62"/>
    </row>
    <row r="9" spans="1:12" ht="1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>
      <c r="A10" s="15"/>
      <c r="B10" s="16"/>
      <c r="C10" s="17"/>
      <c r="D10" s="20" t="s">
        <v>22</v>
      </c>
      <c r="E10" s="43" t="s">
        <v>102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>
      <c r="A12" s="15"/>
      <c r="B12" s="16"/>
      <c r="C12" s="17"/>
      <c r="D12" s="90" t="s">
        <v>51</v>
      </c>
      <c r="E12" s="43" t="s">
        <v>103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89.77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24" t="s">
        <v>4</v>
      </c>
      <c r="D24" s="125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30">
      <c r="A25" s="37">
        <v>1</v>
      </c>
      <c r="B25" s="16">
        <v>2</v>
      </c>
      <c r="C25" s="11" t="s">
        <v>18</v>
      </c>
      <c r="D25" s="48" t="s">
        <v>19</v>
      </c>
      <c r="E25" s="104" t="s">
        <v>67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76</v>
      </c>
      <c r="L25" s="71"/>
    </row>
    <row r="26" spans="1:12" ht="1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>
      <c r="A27" s="37"/>
      <c r="B27" s="16"/>
      <c r="C27" s="17"/>
      <c r="D27" s="20" t="s">
        <v>20</v>
      </c>
      <c r="E27" s="100" t="s">
        <v>52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53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>
      <c r="A30" s="37"/>
      <c r="B30" s="16"/>
      <c r="C30" s="17"/>
      <c r="D30" s="20" t="s">
        <v>24</v>
      </c>
      <c r="E30" s="101" t="s">
        <v>58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59</v>
      </c>
      <c r="L30" s="62"/>
    </row>
    <row r="31" spans="1:12" ht="15">
      <c r="A31" s="37"/>
      <c r="B31" s="16"/>
      <c r="C31" s="17"/>
      <c r="D31" s="90" t="s">
        <v>51</v>
      </c>
      <c r="E31" s="43" t="s">
        <v>77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89.77</v>
      </c>
    </row>
    <row r="33" spans="1:12" ht="1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>
      <c r="A43" s="39">
        <f>A25</f>
        <v>1</v>
      </c>
      <c r="B43" s="39">
        <f>B25</f>
        <v>2</v>
      </c>
      <c r="C43" s="124" t="s">
        <v>4</v>
      </c>
      <c r="D43" s="125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91" t="s">
        <v>78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70</v>
      </c>
      <c r="L44" s="71"/>
    </row>
    <row r="45" spans="1:12" ht="1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5">
      <c r="A46" s="15"/>
      <c r="B46" s="16"/>
      <c r="C46" s="17"/>
      <c r="D46" s="99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77"/>
    </row>
    <row r="47" spans="1:12" ht="1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>
      <c r="A49" s="15"/>
      <c r="B49" s="16"/>
      <c r="C49" s="17"/>
      <c r="D49" s="20" t="s">
        <v>24</v>
      </c>
      <c r="E49" s="43" t="s">
        <v>62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63</v>
      </c>
      <c r="L49" s="62"/>
    </row>
    <row r="50" spans="1:12" ht="15">
      <c r="A50" s="15"/>
      <c r="B50" s="16"/>
      <c r="C50" s="17"/>
      <c r="D50" s="90" t="s">
        <v>51</v>
      </c>
      <c r="E50" s="43" t="s">
        <v>91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57</v>
      </c>
      <c r="L50" s="62"/>
    </row>
    <row r="51" spans="1:12" ht="15">
      <c r="A51" s="23"/>
      <c r="B51" s="24"/>
      <c r="C51" s="25"/>
      <c r="D51" s="26" t="s">
        <v>31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89.77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>
      <c r="A62" s="33">
        <f>A44</f>
        <v>1</v>
      </c>
      <c r="B62" s="34">
        <f>B44</f>
        <v>3</v>
      </c>
      <c r="C62" s="124" t="s">
        <v>4</v>
      </c>
      <c r="D62" s="125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>
      <c r="A65" s="15"/>
      <c r="B65" s="16"/>
      <c r="C65" s="17"/>
      <c r="D65" s="20" t="s">
        <v>20</v>
      </c>
      <c r="E65" s="43" t="s">
        <v>92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>
      <c r="A69" s="15"/>
      <c r="B69" s="16"/>
      <c r="C69" s="17"/>
      <c r="D69" s="90" t="s">
        <v>51</v>
      </c>
      <c r="E69" s="43" t="s">
        <v>80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60</v>
      </c>
      <c r="L69" s="19"/>
    </row>
    <row r="70" spans="1:12" ht="1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89.77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>
      <c r="A81" s="33">
        <f>A63</f>
        <v>1</v>
      </c>
      <c r="B81" s="34">
        <f>B63</f>
        <v>4</v>
      </c>
      <c r="C81" s="124" t="s">
        <v>4</v>
      </c>
      <c r="D81" s="125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5">
      <c r="A82" s="9">
        <v>1</v>
      </c>
      <c r="B82" s="10">
        <v>5</v>
      </c>
      <c r="C82" s="11" t="s">
        <v>18</v>
      </c>
      <c r="D82" s="48" t="s">
        <v>19</v>
      </c>
      <c r="E82" s="91" t="s">
        <v>71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81</v>
      </c>
      <c r="L82" s="71"/>
    </row>
    <row r="83" spans="1:12" ht="15">
      <c r="A83" s="15"/>
      <c r="B83" s="16"/>
      <c r="C83" s="17"/>
      <c r="D83" s="20" t="s">
        <v>19</v>
      </c>
      <c r="E83" s="43" t="s">
        <v>82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93</v>
      </c>
      <c r="L83" s="62"/>
    </row>
    <row r="84" spans="1:12" ht="15.75" customHeight="1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30">
      <c r="A87" s="15"/>
      <c r="B87" s="16"/>
      <c r="C87" s="17"/>
      <c r="D87" s="20" t="s">
        <v>24</v>
      </c>
      <c r="E87" s="43" t="s">
        <v>55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79</v>
      </c>
      <c r="L87" s="62"/>
    </row>
    <row r="88" spans="1:12" ht="15">
      <c r="A88" s="15"/>
      <c r="B88" s="16"/>
      <c r="C88" s="17"/>
      <c r="D88" s="90" t="s">
        <v>51</v>
      </c>
      <c r="E88" s="43" t="s">
        <v>94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89.77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24" t="s">
        <v>4</v>
      </c>
      <c r="D100" s="125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30">
      <c r="A101" s="9">
        <v>1</v>
      </c>
      <c r="B101" s="10">
        <v>6</v>
      </c>
      <c r="C101" s="11" t="s">
        <v>18</v>
      </c>
      <c r="D101" s="108" t="s">
        <v>19</v>
      </c>
      <c r="E101" s="109" t="s">
        <v>95</v>
      </c>
      <c r="F101" s="110">
        <v>180</v>
      </c>
      <c r="G101" s="111">
        <v>16.100000000000001</v>
      </c>
      <c r="H101" s="111">
        <v>17.111000000000001</v>
      </c>
      <c r="I101" s="111">
        <v>38.003999999999998</v>
      </c>
      <c r="J101" s="110">
        <v>370</v>
      </c>
      <c r="K101" s="60" t="s">
        <v>96</v>
      </c>
      <c r="L101" s="71"/>
    </row>
    <row r="102" spans="1:12" ht="1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>
      <c r="A103" s="15"/>
      <c r="B103" s="16"/>
      <c r="C103" s="17"/>
      <c r="D103" s="20" t="s">
        <v>20</v>
      </c>
      <c r="E103" s="43" t="s">
        <v>66</v>
      </c>
      <c r="F103" s="64">
        <v>200</v>
      </c>
      <c r="G103" s="67">
        <v>0.13500000000000001</v>
      </c>
      <c r="H103" s="67">
        <v>2.3E-2</v>
      </c>
      <c r="I103" s="67">
        <v>11.15</v>
      </c>
      <c r="J103" s="64">
        <v>46</v>
      </c>
      <c r="K103" s="63" t="s">
        <v>41</v>
      </c>
      <c r="L103" s="62"/>
    </row>
    <row r="104" spans="1:12" ht="1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>
      <c r="A107" s="15"/>
      <c r="B107" s="16"/>
      <c r="C107" s="17"/>
      <c r="D107" s="90" t="s">
        <v>51</v>
      </c>
      <c r="E107" s="43" t="s">
        <v>97</v>
      </c>
      <c r="F107" s="64">
        <v>35</v>
      </c>
      <c r="G107" s="67">
        <v>0.54</v>
      </c>
      <c r="H107" s="67">
        <v>1.544</v>
      </c>
      <c r="I107" s="67">
        <v>3.9750000000000001</v>
      </c>
      <c r="J107" s="64">
        <v>32</v>
      </c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>
        <f>SUM(F101:F107)</f>
        <v>555</v>
      </c>
      <c r="G108" s="74">
        <f>SUM(G101:G107)</f>
        <v>19.695</v>
      </c>
      <c r="H108" s="74">
        <f>SUM(H101:H107)</f>
        <v>19.437999999999999</v>
      </c>
      <c r="I108" s="74">
        <f t="shared" ref="I108:J108" si="23">SUM(I101:I107)</f>
        <v>81.768999999999991</v>
      </c>
      <c r="J108" s="73">
        <f t="shared" si="23"/>
        <v>586</v>
      </c>
      <c r="K108" s="75"/>
      <c r="L108" s="73">
        <v>89.77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24" t="s">
        <v>4</v>
      </c>
      <c r="D119" s="125"/>
      <c r="E119" s="35"/>
      <c r="F119" s="36">
        <f t="shared" ref="F119" si="26">F108+F118</f>
        <v>555</v>
      </c>
      <c r="G119" s="40">
        <f t="shared" ref="G119:J119" si="27">G108+G118</f>
        <v>19.695</v>
      </c>
      <c r="H119" s="40">
        <f t="shared" si="27"/>
        <v>19.437999999999999</v>
      </c>
      <c r="I119" s="40">
        <f t="shared" si="27"/>
        <v>81.768999999999991</v>
      </c>
      <c r="J119" s="36">
        <f t="shared" si="27"/>
        <v>586</v>
      </c>
      <c r="K119" s="36"/>
      <c r="L119" s="36">
        <f t="shared" ref="L119" si="28">L108+L118</f>
        <v>89.77</v>
      </c>
    </row>
    <row r="120" spans="1:12" ht="15">
      <c r="A120" s="9">
        <v>2</v>
      </c>
      <c r="B120" s="10">
        <v>1</v>
      </c>
      <c r="C120" s="11" t="s">
        <v>18</v>
      </c>
      <c r="D120" s="48" t="s">
        <v>19</v>
      </c>
      <c r="E120" s="69" t="s">
        <v>83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49</v>
      </c>
      <c r="L120" s="71"/>
    </row>
    <row r="121" spans="1:12" ht="15">
      <c r="A121" s="15"/>
      <c r="B121" s="16"/>
      <c r="C121" s="17"/>
      <c r="D121" s="20" t="s">
        <v>19</v>
      </c>
      <c r="E121" s="43" t="s">
        <v>64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65</v>
      </c>
      <c r="L121" s="62"/>
    </row>
    <row r="122" spans="1:12" ht="1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>
      <c r="A126" s="15"/>
      <c r="B126" s="16"/>
      <c r="C126" s="17"/>
      <c r="D126" s="90" t="s">
        <v>51</v>
      </c>
      <c r="E126" s="43" t="s">
        <v>97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89.77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24" t="s">
        <v>4</v>
      </c>
      <c r="D138" s="125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89.77</v>
      </c>
    </row>
    <row r="139" spans="1:12" ht="15">
      <c r="A139" s="37">
        <v>2</v>
      </c>
      <c r="B139" s="16">
        <v>2</v>
      </c>
      <c r="C139" s="11" t="s">
        <v>18</v>
      </c>
      <c r="D139" s="48" t="s">
        <v>19</v>
      </c>
      <c r="E139" s="104" t="s">
        <v>84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68</v>
      </c>
      <c r="L139" s="71"/>
    </row>
    <row r="140" spans="1:12" ht="1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>
      <c r="A144" s="37"/>
      <c r="B144" s="16"/>
      <c r="C144" s="17"/>
      <c r="D144" s="20" t="s">
        <v>24</v>
      </c>
      <c r="E144" s="101" t="s">
        <v>58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59</v>
      </c>
      <c r="L144" s="62"/>
    </row>
    <row r="145" spans="1:12" ht="15">
      <c r="A145" s="37"/>
      <c r="B145" s="16"/>
      <c r="C145" s="17"/>
      <c r="D145" s="90" t="s">
        <v>51</v>
      </c>
      <c r="E145" s="43" t="s">
        <v>94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3">SUM(G139:G145)</f>
        <v>18.823999999999998</v>
      </c>
      <c r="H146" s="74">
        <f t="shared" si="33"/>
        <v>19.529</v>
      </c>
      <c r="I146" s="74">
        <f t="shared" si="33"/>
        <v>74.262</v>
      </c>
      <c r="J146" s="73">
        <f t="shared" si="33"/>
        <v>552</v>
      </c>
      <c r="K146" s="75"/>
      <c r="L146" s="73">
        <v>89.77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5" thickBot="1">
      <c r="A157" s="39">
        <f>A139</f>
        <v>2</v>
      </c>
      <c r="B157" s="39">
        <f>B139</f>
        <v>2</v>
      </c>
      <c r="C157" s="124" t="s">
        <v>4</v>
      </c>
      <c r="D157" s="125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89.77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104" t="s">
        <v>87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37</v>
      </c>
      <c r="L158" s="13"/>
    </row>
    <row r="159" spans="1:12" ht="1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>
      <c r="A160" s="15"/>
      <c r="B160" s="16"/>
      <c r="C160" s="17"/>
      <c r="D160" s="20" t="s">
        <v>20</v>
      </c>
      <c r="E160" s="43" t="s">
        <v>98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>
      <c r="A164" s="15"/>
      <c r="B164" s="16"/>
      <c r="C164" s="17"/>
      <c r="D164" s="90" t="s">
        <v>51</v>
      </c>
      <c r="E164" s="43" t="s">
        <v>77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8">SUM(G158:G164)</f>
        <v>17.492000000000001</v>
      </c>
      <c r="H165" s="74">
        <f>SUM(H158:H164)</f>
        <v>20.645</v>
      </c>
      <c r="I165" s="74">
        <f t="shared" si="38"/>
        <v>87.101000000000013</v>
      </c>
      <c r="J165" s="73">
        <f t="shared" si="38"/>
        <v>613</v>
      </c>
      <c r="K165" s="29"/>
      <c r="L165" s="73">
        <v>89.77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5" thickBot="1">
      <c r="A176" s="33">
        <f>A158</f>
        <v>2</v>
      </c>
      <c r="B176" s="34">
        <f>B158</f>
        <v>3</v>
      </c>
      <c r="C176" s="124" t="s">
        <v>4</v>
      </c>
      <c r="D176" s="125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89.77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91" t="s">
        <v>99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61</v>
      </c>
      <c r="L177" s="71"/>
    </row>
    <row r="178" spans="1:12" ht="1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>
      <c r="A182" s="15"/>
      <c r="B182" s="16"/>
      <c r="C182" s="17"/>
      <c r="D182" s="20" t="s">
        <v>24</v>
      </c>
      <c r="E182" s="43" t="s">
        <v>62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63</v>
      </c>
      <c r="L182" s="62"/>
    </row>
    <row r="183" spans="1:12" ht="15">
      <c r="A183" s="15"/>
      <c r="B183" s="16"/>
      <c r="C183" s="17"/>
      <c r="D183" s="90" t="s">
        <v>51</v>
      </c>
      <c r="E183" s="43" t="s">
        <v>54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5.75" thickBot="1">
      <c r="A184" s="23"/>
      <c r="B184" s="24"/>
      <c r="C184" s="25"/>
      <c r="D184" s="79" t="s">
        <v>31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89.77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5" thickBot="1">
      <c r="A195" s="33">
        <f>A177</f>
        <v>2</v>
      </c>
      <c r="B195" s="34">
        <f>B177</f>
        <v>4</v>
      </c>
      <c r="C195" s="124" t="s">
        <v>4</v>
      </c>
      <c r="D195" s="125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89.77</v>
      </c>
    </row>
    <row r="196" spans="1:12" ht="15.75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85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69</v>
      </c>
      <c r="L196" s="45"/>
    </row>
    <row r="197" spans="1:12" ht="15.75">
      <c r="A197" s="15"/>
      <c r="B197" s="16"/>
      <c r="C197" s="17"/>
      <c r="D197" s="20" t="s">
        <v>19</v>
      </c>
      <c r="E197" s="43" t="s">
        <v>82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56</v>
      </c>
      <c r="L197" s="46"/>
    </row>
    <row r="198" spans="1:12" ht="15.7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46"/>
    </row>
    <row r="199" spans="1:12" ht="15.7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>
      <c r="A201" s="15"/>
      <c r="B201" s="16"/>
      <c r="C201" s="17"/>
      <c r="D201" s="20" t="s">
        <v>24</v>
      </c>
      <c r="E201" s="43" t="s">
        <v>55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79</v>
      </c>
      <c r="L201" s="46"/>
    </row>
    <row r="202" spans="1:12" ht="15">
      <c r="A202" s="15"/>
      <c r="B202" s="16"/>
      <c r="C202" s="17"/>
      <c r="D202" s="90" t="s">
        <v>51</v>
      </c>
      <c r="E202" s="43" t="s">
        <v>86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>
      <c r="A203" s="23"/>
      <c r="B203" s="24"/>
      <c r="C203" s="25"/>
      <c r="D203" s="26" t="s">
        <v>31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7">SUM(H196:H202)</f>
        <v>20.672000000000001</v>
      </c>
      <c r="I203" s="74">
        <f t="shared" si="47"/>
        <v>71.789999999999992</v>
      </c>
      <c r="J203" s="73">
        <f>SUM(J196:J202)</f>
        <v>557</v>
      </c>
      <c r="K203" s="29"/>
      <c r="L203" s="73">
        <v>89.77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5" thickBot="1">
      <c r="A214" s="33">
        <f>A196</f>
        <v>2</v>
      </c>
      <c r="B214" s="34">
        <f>B196</f>
        <v>5</v>
      </c>
      <c r="C214" s="124" t="s">
        <v>4</v>
      </c>
      <c r="D214" s="125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89.77</v>
      </c>
    </row>
    <row r="215" spans="1:12" ht="12.75" customHeight="1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10.215999999999999</v>
      </c>
      <c r="H215" s="106">
        <v>11.143000000000001</v>
      </c>
      <c r="I215" s="106">
        <v>3.758</v>
      </c>
      <c r="J215" s="105">
        <v>156</v>
      </c>
      <c r="K215" s="66" t="s">
        <v>42</v>
      </c>
      <c r="L215" s="71"/>
    </row>
    <row r="216" spans="1:12" ht="15">
      <c r="A216" s="15"/>
      <c r="B216" s="16"/>
      <c r="C216" s="17"/>
      <c r="D216" s="20" t="s">
        <v>19</v>
      </c>
      <c r="E216" s="43" t="s">
        <v>100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101</v>
      </c>
      <c r="L216" s="62"/>
    </row>
    <row r="217" spans="1:12" ht="1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>
      <c r="A219" s="15"/>
      <c r="B219" s="16"/>
      <c r="C219" s="17"/>
      <c r="D219" s="20" t="s">
        <v>22</v>
      </c>
      <c r="E219" s="43" t="s">
        <v>102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50</v>
      </c>
      <c r="L219" s="62"/>
    </row>
    <row r="220" spans="1:12" ht="1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>
      <c r="A221" s="15"/>
      <c r="B221" s="16"/>
      <c r="C221" s="17"/>
      <c r="D221" s="90" t="s">
        <v>51</v>
      </c>
      <c r="E221" s="43" t="s">
        <v>103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>
      <c r="A222" s="23"/>
      <c r="B222" s="24"/>
      <c r="C222" s="25"/>
      <c r="D222" s="26" t="s">
        <v>31</v>
      </c>
      <c r="E222" s="72"/>
      <c r="F222" s="73">
        <f>SUM(F215:F221)</f>
        <v>713</v>
      </c>
      <c r="G222" s="74">
        <f>SUM(G215:G221)</f>
        <v>15.445999999999998</v>
      </c>
      <c r="H222" s="73">
        <f>SUM(H215:H221)</f>
        <v>16.033999999999999</v>
      </c>
      <c r="I222" s="73">
        <f>SUM(I215:I221)</f>
        <v>79.327999999999989</v>
      </c>
      <c r="J222" s="73">
        <f>SUM(J215:J221)</f>
        <v>528</v>
      </c>
      <c r="K222" s="75"/>
      <c r="L222" s="73">
        <v>89.77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5" thickBot="1">
      <c r="A233" s="33">
        <f>A215</f>
        <v>2</v>
      </c>
      <c r="B233" s="34">
        <f>B215</f>
        <v>6</v>
      </c>
      <c r="C233" s="124" t="s">
        <v>4</v>
      </c>
      <c r="D233" s="125"/>
      <c r="E233" s="35"/>
      <c r="F233" s="36">
        <f>F222+F232</f>
        <v>713</v>
      </c>
      <c r="G233" s="36">
        <f t="shared" ref="G233:J233" si="54">G222+G232</f>
        <v>15.445999999999998</v>
      </c>
      <c r="H233" s="36">
        <f t="shared" si="54"/>
        <v>16.033999999999999</v>
      </c>
      <c r="I233" s="36">
        <f t="shared" si="54"/>
        <v>79.327999999999989</v>
      </c>
      <c r="J233" s="36">
        <f t="shared" si="54"/>
        <v>528</v>
      </c>
      <c r="K233" s="36"/>
      <c r="L233" s="36">
        <f t="shared" ref="L233:L234" si="55">L222+L232</f>
        <v>89.77</v>
      </c>
    </row>
    <row r="234" spans="1:12" ht="13.5" thickBot="1">
      <c r="A234" s="82"/>
      <c r="B234" s="83"/>
      <c r="C234" s="123" t="s">
        <v>48</v>
      </c>
      <c r="D234" s="123"/>
      <c r="E234" s="123"/>
      <c r="F234" s="87">
        <f>(F233+F214+F195+F176+F157+F138+F119+F100+F81+F62+F43+F24)/12</f>
        <v>586.5</v>
      </c>
      <c r="G234" s="86">
        <f>(G233+G214+G195+G176+G157+G138+G119+G100+G81+G62+G43+G24)/12</f>
        <v>18.807583333333334</v>
      </c>
      <c r="H234" s="86">
        <f>(H233+H214+H195+H176+H157+H138+H119+H100+H81+H62+H43+H24)/12</f>
        <v>19.605833333333333</v>
      </c>
      <c r="I234" s="86">
        <f>(I233+I214+I195+I176+I157+I138+I119+I100+I81+I62+I43+I24)/12</f>
        <v>80.842500000000001</v>
      </c>
      <c r="J234" s="87">
        <f>(J233+J214+J195+J176+J157+J138+J119+J100+J81+J62+J43+J24)/12</f>
        <v>580.25</v>
      </c>
      <c r="K234" s="84"/>
      <c r="L234" s="85">
        <f t="shared" si="55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2025-11-27T07:01:10Z</dcterms:modified>
</cp:coreProperties>
</file>