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ФО-2023\"/>
    </mc:Choice>
  </mc:AlternateContent>
  <bookViews>
    <workbookView xWindow="720" yWindow="360" windowWidth="24240" windowHeight="11796" activeTab="1"/>
  </bookViews>
  <sheets>
    <sheet name="ОФО Гимназия №96" sheetId="1" r:id="rId1"/>
    <sheet name="Расшифровка по бюджету" sheetId="2" r:id="rId2"/>
  </sheets>
  <calcPr calcId="152511"/>
</workbook>
</file>

<file path=xl/calcChain.xml><?xml version="1.0" encoding="utf-8"?>
<calcChain xmlns="http://schemas.openxmlformats.org/spreadsheetml/2006/main">
  <c r="D151" i="2" l="1"/>
  <c r="D138" i="2"/>
  <c r="D137" i="2"/>
  <c r="D114" i="2"/>
  <c r="D104" i="2"/>
  <c r="D103" i="2"/>
  <c r="D102" i="2"/>
  <c r="D96" i="2"/>
  <c r="D76" i="2"/>
  <c r="D67" i="2"/>
  <c r="D51" i="2"/>
  <c r="D139" i="2" s="1"/>
  <c r="D41" i="2"/>
  <c r="D30" i="2"/>
  <c r="D29" i="2"/>
  <c r="D18" i="2"/>
  <c r="D7" i="2"/>
  <c r="D6" i="2"/>
  <c r="D136" i="2" s="1"/>
  <c r="D160" i="2" s="1"/>
</calcChain>
</file>

<file path=xl/sharedStrings.xml><?xml version="1.0" encoding="utf-8"?>
<sst xmlns="http://schemas.openxmlformats.org/spreadsheetml/2006/main" count="6564" uniqueCount="499">
  <si>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</si>
  <si>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</si>
  <si>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</si>
  <si>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</si>
  <si>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</si>
  <si>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</si>
  <si>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</si>
  <si>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</si>
  <si>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</si>
  <si>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</si>
  <si>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</si>
  <si>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</si>
  <si>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</si>
  <si>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</si>
  <si>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</si>
  <si>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</si>
  <si>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</si>
  <si>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</si>
  <si>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</si>
  <si>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</si>
  <si>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</si>
  <si>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</si>
  <si>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</si>
  <si>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</si>
  <si>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</si>
  <si>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</si>
  <si>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</si>
  <si>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</si>
  <si>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</si>
  <si>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</si>
  <si>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</si>
  <si>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</si>
  <si>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</si>
  <si>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</si>
  <si>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</si>
  <si>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</si>
  <si>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</si>
  <si>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</si>
  <si>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</si>
  <si>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</si>
  <si>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</si>
  <si>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</si>
  <si>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</si>
  <si>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</si>
  <si>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</si>
  <si>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</si>
  <si>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</si>
  <si>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</si>
  <si>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</si>
  <si>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</si>
  <si>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</si>
  <si>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</si>
  <si>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</si>
  <si>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</si>
  <si>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</si>
  <si>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</si>
  <si>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</si>
  <si>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</si>
  <si>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</si>
  <si>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</si>
  <si>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</si>
  <si>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</si>
  <si>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</si>
  <si>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</si>
  <si>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</si>
  <si>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</si>
  <si>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</si>
  <si>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</si>
  <si>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</si>
  <si>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</si>
  <si>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</si>
  <si>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</si>
  <si>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</si>
  <si>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</si>
  <si>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</si>
  <si>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</si>
  <si>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</si>
  <si>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</si>
  <si>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</si>
  <si>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</si>
  <si>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</si>
  <si>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</si>
  <si>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</si>
  <si>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</si>
  <si>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</si>
  <si>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</si>
  <si>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</si>
  <si>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</si>
  <si>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</si>
  <si>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</si>
  <si>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</si>
  <si>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</si>
  <si>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</si>
  <si>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</si>
  <si>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</si>
  <si>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</si>
  <si>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</si>
  <si>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</si>
  <si>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</si>
  <si>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</si>
  <si>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</si>
  <si>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</si>
  <si>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</si>
  <si>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</si>
  <si>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</si>
  <si>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</si>
  <si>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</si>
  <si>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</si>
  <si>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</si>
  <si>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</si>
  <si>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</si>
  <si>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</si>
  <si>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</si>
  <si>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</si>
  <si>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</si>
  <si>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</si>
  <si>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</si>
  <si>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</si>
  <si>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</si>
  <si>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</si>
  <si>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</si>
  <si>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</si>
  <si>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</si>
  <si>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</si>
  <si>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</si>
  <si>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</si>
  <si>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</si>
  <si>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</si>
  <si>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</si>
  <si>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</si>
  <si>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</si>
  <si>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</si>
  <si>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</si>
  <si>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</si>
  <si>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</si>
  <si>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</si>
  <si>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</si>
  <si>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</si>
  <si>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</si>
  <si>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</si>
  <si>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</si>
  <si>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</si>
  <si>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</si>
  <si>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</si>
  <si>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</si>
  <si>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</si>
  <si>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</si>
  <si>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</si>
  <si>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</si>
  <si>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</si>
  <si>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</si>
  <si>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</si>
  <si>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</si>
  <si>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</si>
  <si>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</si>
  <si>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</si>
  <si>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</si>
  <si>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</si>
  <si>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</si>
  <si>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</si>
  <si>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</si>
  <si>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</si>
  <si>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</si>
  <si>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</si>
  <si>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</si>
  <si>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</si>
  <si>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</si>
  <si>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</si>
  <si>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</si>
  <si>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</si>
  <si>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</si>
  <si>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</si>
  <si>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</si>
  <si>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</si>
  <si>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</si>
  <si>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</si>
  <si>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</si>
  <si>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</si>
  <si>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</si>
  <si>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</si>
  <si>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</si>
  <si>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</si>
  <si>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</si>
  <si>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</si>
  <si>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</si>
  <si>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</si>
  <si>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</si>
  <si>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</si>
  <si>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</si>
  <si>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</si>
  <si>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</si>
  <si>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</si>
  <si>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</si>
  <si>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</si>
  <si>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</si>
  <si>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</si>
  <si>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</si>
  <si>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</si>
  <si>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</si>
  <si>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</si>
  <si>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</si>
  <si>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</si>
  <si>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</si>
  <si>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</si>
  <si>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</si>
  <si>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</si>
  <si>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</si>
  <si>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</si>
  <si>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</si>
  <si>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</si>
  <si>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</si>
  <si>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</si>
  <si>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</si>
  <si>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</si>
  <si>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</si>
  <si>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</si>
  <si>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</si>
  <si>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</si>
  <si>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</si>
  <si>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</si>
  <si>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</si>
  <si>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</si>
  <si>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</si>
  <si>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</si>
  <si>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</si>
  <si>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</si>
  <si>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</si>
  <si>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</si>
  <si>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</si>
  <si>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</si>
  <si>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</si>
  <si>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</si>
  <si>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</si>
  <si>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</si>
  <si>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</si>
  <si>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</si>
  <si>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</si>
  <si>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</si>
  <si>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</si>
  <si>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</si>
  <si>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</si>
  <si>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</si>
  <si>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</si>
  <si>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</si>
  <si>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</si>
  <si>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</si>
  <si>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</si>
  <si>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</si>
  <si>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</si>
  <si>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</si>
  <si>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</si>
  <si>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</si>
  <si>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</si>
  <si>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</si>
  <si>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</si>
  <si>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</si>
  <si>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</si>
  <si>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</si>
  <si>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</si>
  <si>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</si>
  <si>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</si>
  <si>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</si>
  <si>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</si>
  <si>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</si>
  <si>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</si>
  <si>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</si>
  <si>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</si>
  <si>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</si>
  <si>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</si>
  <si>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</si>
  <si>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</si>
  <si>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</si>
  <si>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</si>
  <si>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</si>
  <si>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</si>
  <si>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</si>
  <si>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</si>
  <si>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</si>
  <si>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</si>
  <si>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</si>
  <si>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</si>
  <si>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</si>
  <si>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</si>
  <si>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</si>
  <si>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</si>
  <si>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</si>
  <si>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</si>
  <si>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</si>
  <si>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</si>
  <si>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</si>
  <si>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</si>
  <si>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</si>
  <si>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</si>
  <si>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</si>
  <si>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</si>
  <si>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</si>
  <si>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</si>
  <si>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</si>
  <si>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</si>
  <si>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</si>
  <si>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</si>
  <si>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</si>
  <si>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</si>
  <si>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</si>
  <si>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</si>
  <si>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</si>
  <si>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</si>
  <si>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</si>
  <si>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</si>
  <si>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</si>
  <si>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</si>
  <si>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</si>
  <si>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</si>
  <si>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</si>
  <si>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</si>
  <si>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</si>
  <si>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</si>
  <si>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</si>
  <si>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</si>
  <si>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</si>
  <si>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</si>
  <si>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</si>
  <si>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</si>
  <si>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</si>
  <si>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</si>
  <si>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</si>
  <si>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</si>
  <si>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</si>
  <si>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</si>
  <si>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</si>
  <si>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</si>
  <si>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</si>
  <si>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</si>
  <si>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</si>
  <si>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</si>
  <si>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</si>
  <si>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</si>
  <si>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</si>
  <si>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</si>
  <si>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</si>
  <si>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</si>
  <si>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</si>
  <si>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</si>
  <si>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</si>
  <si>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</si>
  <si>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</si>
  <si>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</si>
  <si>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</si>
  <si>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</si>
  <si>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</si>
  <si>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</si>
  <si>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</si>
  <si>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</si>
  <si>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</si>
  <si>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</si>
  <si>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</si>
  <si>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</si>
  <si>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</si>
  <si>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</si>
  <si>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</si>
  <si>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</si>
  <si>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</si>
  <si>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</si>
  <si>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</si>
  <si>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</si>
  <si>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</si>
  <si>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общеобразовательное учреждение «Гимназия №96» Вахитовского района г.Казани</t>
  </si>
  <si>
    <t>РАСХОДЫ</t>
  </si>
  <si>
    <t>Наименование показателя</t>
  </si>
  <si>
    <t>Доп ЭК</t>
  </si>
  <si>
    <t>гим.96</t>
  </si>
  <si>
    <t>Заработная плата , всего</t>
  </si>
  <si>
    <t>зарплата пед.перс. (Субвенция  05000)</t>
  </si>
  <si>
    <t>зарплата УВП (Субввенция 05000)</t>
  </si>
  <si>
    <t>резерв на премию (Субвенция 13594)</t>
  </si>
  <si>
    <t>П211099</t>
  </si>
  <si>
    <t>зарплата пед.перс. (Субсидия 4219900 05000)</t>
  </si>
  <si>
    <t>зарплата УВП (Субсидия 4219900 05000)</t>
  </si>
  <si>
    <t>недостаток НФЗ субсидия</t>
  </si>
  <si>
    <t xml:space="preserve">зарплата обслуж.перс </t>
  </si>
  <si>
    <t xml:space="preserve">зарплата кух.работников </t>
  </si>
  <si>
    <t>П90200</t>
  </si>
  <si>
    <t>зарплата водителей</t>
  </si>
  <si>
    <t>П90220</t>
  </si>
  <si>
    <t>Начисления на выплаты по оплате труда, всего:</t>
  </si>
  <si>
    <t>начисл.на з/пл. пед.перс. (Субвенция 05000)</t>
  </si>
  <si>
    <t>начисление на з.пл. УВП (Субвенция 05000)</t>
  </si>
  <si>
    <t>П213099</t>
  </si>
  <si>
    <t>начисл.на з/пл. пед.перс. (Субсидия 4219900 05002)</t>
  </si>
  <si>
    <t>начисление на з.пл. УВП (Субсидия 4219900 05002)</t>
  </si>
  <si>
    <t>начисления на з.пл обслуж.перс.</t>
  </si>
  <si>
    <t>начисл.на з.пл.кух.работников</t>
  </si>
  <si>
    <t>начисл.на з.пл.водителей</t>
  </si>
  <si>
    <t>Оплата работ, услуг:</t>
  </si>
  <si>
    <t>Услуги связи, всего:</t>
  </si>
  <si>
    <t>Услуги городской телефонной связи (местные соединения)</t>
  </si>
  <si>
    <t>Услуги сотовой связи</t>
  </si>
  <si>
    <t>Услуги сети "Интернет"</t>
  </si>
  <si>
    <t>Прочие</t>
  </si>
  <si>
    <t>Транспортные услуги, всего:</t>
  </si>
  <si>
    <t>Все виды расходов по транспортному обслуживанию  (найм)</t>
  </si>
  <si>
    <t>Командировочные расходы (проезд)</t>
  </si>
  <si>
    <t>Проезд в отпуск сотрудников правоохранительных органов</t>
  </si>
  <si>
    <t>Транспортные услуги по перевозке школьников (ежедневный подвоз)</t>
  </si>
  <si>
    <t>Коммунальные услуги, всего:</t>
  </si>
  <si>
    <t>Оплата потребления электрической энергии</t>
  </si>
  <si>
    <t>Оплата отопления и технологических нужд</t>
  </si>
  <si>
    <t>Оплата потребления газа</t>
  </si>
  <si>
    <t>Оплата водоснабжения помещений</t>
  </si>
  <si>
    <t>Арендная плата за пользование имуществом, всего:</t>
  </si>
  <si>
    <t>Аренда помещения</t>
  </si>
  <si>
    <t>Аренда транспорта</t>
  </si>
  <si>
    <t>Работы, услуги по содержанию имущества, всего:</t>
  </si>
  <si>
    <t>Обслуживание КТС (ФГУП Охрана)</t>
  </si>
  <si>
    <t>Техобслуживание АПС (пож.сигнализации)</t>
  </si>
  <si>
    <t>Тех.обслуж.системы "Стрелец-мониторинг"</t>
  </si>
  <si>
    <t>Тех.обслуж.системы видеонаблюдения</t>
  </si>
  <si>
    <t>Сброс снега с крыши</t>
  </si>
  <si>
    <t>Дезинфекция, дезинсекция и дератизация</t>
  </si>
  <si>
    <t>Опрессовка системы отопления</t>
  </si>
  <si>
    <t>З/пл внешт.сотр.(сброс снега с крыши)</t>
  </si>
  <si>
    <t>Текущий ремонт зданий (плановые кровельные и общестроительные работы, плановый ремонт коммунальных инженерных систем и коммуникаций, в том числе газового и теплового хозяйства, сетей водоснабжения, водоотведения и электроснабжения)</t>
  </si>
  <si>
    <t>Техническое обслуживание и ремонт аппаратного обеспечения (оргтехника, медицинское оборудование, компьют.техника и т.д.), включающее контроль тех.состояния</t>
  </si>
  <si>
    <t>Техническое осмотр трансп.средств (предрейсовый)</t>
  </si>
  <si>
    <t>Содержание транспортных средств (мойка, шиномонтаж)</t>
  </si>
  <si>
    <r>
      <t xml:space="preserve">Расходы на техническое обслуживание и ремонт оборудования (торговое, кухонное, офисное, лифты и т.п.), </t>
    </r>
    <r>
      <rPr>
        <b/>
        <sz val="10"/>
        <rFont val="Arial"/>
        <family val="2"/>
        <charset val="204"/>
      </rPr>
      <t>мебели, бытовой техники, инвентаря (торгового, кухонного, офисного и т.п.)</t>
    </r>
  </si>
  <si>
    <t>Расходы на техническое обслуживание  узлов пог.регулир.и теплообменников</t>
  </si>
  <si>
    <t>Прачечные услуги</t>
  </si>
  <si>
    <r>
      <t>Противопожарные мероприятия (</t>
    </r>
    <r>
      <rPr>
        <b/>
        <sz val="10"/>
        <rFont val="Arial"/>
        <family val="2"/>
        <charset val="204"/>
      </rPr>
      <t>замеры сопротивления изоляции</t>
    </r>
    <r>
      <rPr>
        <sz val="10"/>
        <rFont val="Arial"/>
        <family val="2"/>
        <charset val="204"/>
      </rPr>
      <t>)</t>
    </r>
  </si>
  <si>
    <t>Противопожарные мероприятия (огнезащитная обработка чердачных перекрытий)</t>
  </si>
  <si>
    <r>
      <t xml:space="preserve">Благоустройство территории (общестроительные работы вне здания, </t>
    </r>
    <r>
      <rPr>
        <b/>
        <sz val="10"/>
        <rFont val="Arial"/>
        <family val="2"/>
        <charset val="204"/>
      </rPr>
      <t>обрезка деревьев</t>
    </r>
    <r>
      <rPr>
        <sz val="10"/>
        <rFont val="Arial"/>
        <family val="2"/>
        <charset val="204"/>
      </rPr>
      <t>)</t>
    </r>
  </si>
  <si>
    <t>Обслуживание кухонного оборудования</t>
  </si>
  <si>
    <t>Потребность на замену счётчиков и трансформаторов</t>
  </si>
  <si>
    <t>Обслуживание системы ГЛОНАС, АСУ-Т</t>
  </si>
  <si>
    <t>Прочие работы, услуги, всего:</t>
  </si>
  <si>
    <t>Организация питания (гор.бюджет)</t>
  </si>
  <si>
    <r>
      <t xml:space="preserve">Организация питания </t>
    </r>
    <r>
      <rPr>
        <sz val="10"/>
        <color indexed="10"/>
        <rFont val="Arial"/>
        <family val="2"/>
        <charset val="204"/>
      </rPr>
      <t>(субвенция)</t>
    </r>
  </si>
  <si>
    <t xml:space="preserve">Услуги адвокатов, нотариусов, переводчиков, экспертов </t>
  </si>
  <si>
    <t>Оплата мед.осмотра (ежедневный медосмтр водителя)</t>
  </si>
  <si>
    <t>Обучение санит.гигиен.обуч.руковод.</t>
  </si>
  <si>
    <t>Прочее обучение (охрана труда 1500руб.на чел.)</t>
  </si>
  <si>
    <t>Обучение контрактным управляющим</t>
  </si>
  <si>
    <t>Прочие обучения (ГО и ЧС 3000руб.-1чел.)</t>
  </si>
  <si>
    <t>Прочие обучения (программа электроустановок -4000,00)</t>
  </si>
  <si>
    <t>Оргвзносы</t>
  </si>
  <si>
    <t>Проведение инвентаризации, паспортизации осн.средств</t>
  </si>
  <si>
    <t>Лицензирование учреждения (мед.кабинет)</t>
  </si>
  <si>
    <t>Прочие работы и услуги (столовые перешедшие на аутсорсинг в Департ.питания)</t>
  </si>
  <si>
    <t>Прочие услуги (аттестация рабочих мест СОУТ)</t>
  </si>
  <si>
    <r>
      <t>Прочие услуги (</t>
    </r>
    <r>
      <rPr>
        <b/>
        <sz val="10"/>
        <rFont val="Arial"/>
        <family val="2"/>
        <charset val="204"/>
      </rPr>
      <t>потребность на обслуживание автоматизированного учёта электроэнергии)</t>
    </r>
  </si>
  <si>
    <t>Прочие работы и услуги (лицензия на ФИС ФРСДО)</t>
  </si>
  <si>
    <t>Прочие работы и услуги (лаборат.исслед.воды)</t>
  </si>
  <si>
    <t>Услуги по страхованию (ОСАГО и др.)</t>
  </si>
  <si>
    <t>Прочие расходы, всего:</t>
  </si>
  <si>
    <t>Госпошлина на переоформеление лицензии</t>
  </si>
  <si>
    <t>Госпошлина на оформеление аккредитации</t>
  </si>
  <si>
    <t>Транспортный налог  (Доп ФК 90220)</t>
  </si>
  <si>
    <t>Поступление нефинансовых активов, всего:</t>
  </si>
  <si>
    <t>Увеличение стоимости основных средств, всего: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</si>
  <si>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</si>
  <si>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r>
      <t xml:space="preserve">Приобретение автоматизированных рабочих мест, транспортно-коммуникационного оборудования,  серверного, периферийного и т.п.оборудования </t>
    </r>
    <r>
      <rPr>
        <sz val="10"/>
        <color indexed="40"/>
        <rFont val="Arial"/>
        <family val="2"/>
        <charset val="204"/>
      </rPr>
      <t>(субсидия)</t>
    </r>
  </si>
  <si>
    <r>
      <t xml:space="preserve">Приобретение автоматизированных рабочих мест, транспортно-коммуникационного оборудования,  серверного, периферийного и т.п.оборудования </t>
    </r>
    <r>
      <rPr>
        <sz val="10"/>
        <color indexed="10"/>
        <rFont val="Arial"/>
        <family val="2"/>
        <charset val="204"/>
      </rPr>
      <t>(субвенция)</t>
    </r>
  </si>
  <si>
    <r>
      <t xml:space="preserve">Приобретение учебников </t>
    </r>
    <r>
      <rPr>
        <sz val="10"/>
        <color indexed="10"/>
        <rFont val="Arial"/>
        <family val="2"/>
        <charset val="204"/>
      </rPr>
      <t>(субвенция)</t>
    </r>
  </si>
  <si>
    <t>Н310010</t>
  </si>
  <si>
    <t>Прочие расходы по увеличению стоимости основных средств</t>
  </si>
  <si>
    <r>
      <t xml:space="preserve">Прочие расходы по увеличению стоимости основных средств </t>
    </r>
    <r>
      <rPr>
        <sz val="10"/>
        <color indexed="10"/>
        <rFont val="Arial"/>
        <family val="2"/>
        <charset val="204"/>
      </rPr>
      <t>(субвенция)</t>
    </r>
  </si>
  <si>
    <r>
      <t>Прочие расходы по увеличению стоимости основных средств (</t>
    </r>
    <r>
      <rPr>
        <sz val="10"/>
        <color indexed="10"/>
        <rFont val="Arial"/>
        <family val="2"/>
        <charset val="204"/>
      </rPr>
      <t>субвенция только ассигнования</t>
    </r>
    <r>
      <rPr>
        <sz val="10"/>
        <rFont val="Arial"/>
        <family val="2"/>
        <charset val="204"/>
      </rPr>
      <t>)</t>
    </r>
  </si>
  <si>
    <r>
      <t>Прочие расходы по увеличению стоимости основных средств</t>
    </r>
    <r>
      <rPr>
        <sz val="10"/>
        <color indexed="15"/>
        <rFont val="Arial"/>
        <family val="2"/>
        <charset val="204"/>
      </rPr>
      <t xml:space="preserve"> (субсидия)</t>
    </r>
  </si>
  <si>
    <r>
      <t xml:space="preserve">Прочие расходы по увеличению стоимости основных средств </t>
    </r>
    <r>
      <rPr>
        <sz val="10"/>
        <color indexed="48"/>
        <rFont val="Arial"/>
        <family val="2"/>
        <charset val="204"/>
      </rPr>
      <t>(субсидия только ассигнования)</t>
    </r>
  </si>
  <si>
    <t>Увеличение стоимости материальных запасов, всего:</t>
  </si>
  <si>
    <t>Закупка мягкого инвентаря, одежды,  обмундирования</t>
  </si>
  <si>
    <t xml:space="preserve">Закупка материалов, используемых в процессе обучения </t>
  </si>
  <si>
    <r>
      <t xml:space="preserve">Закупка материалов, используемых в процессе обучения </t>
    </r>
    <r>
      <rPr>
        <sz val="10"/>
        <color indexed="10"/>
        <rFont val="Arial"/>
        <family val="2"/>
        <charset val="204"/>
      </rPr>
      <t>(субвенция)</t>
    </r>
  </si>
  <si>
    <r>
      <t>Закупка материалов, используемых в процессе обучения</t>
    </r>
    <r>
      <rPr>
        <sz val="10"/>
        <color indexed="48"/>
        <rFont val="Arial"/>
        <family val="2"/>
        <charset val="204"/>
      </rPr>
      <t xml:space="preserve"> (субсидия)</t>
    </r>
  </si>
  <si>
    <t>Закупка медикаментов, перевязочных средств (расходных материалов)</t>
  </si>
  <si>
    <t xml:space="preserve">Моторные масла </t>
  </si>
  <si>
    <t>Запчасти</t>
  </si>
  <si>
    <t>Приобретение строительных материалов</t>
  </si>
  <si>
    <t>Приобретение канцелярских и хозяственных товаров</t>
  </si>
  <si>
    <t>Прочие расходы по увеличение стоимости мат.запасов</t>
  </si>
  <si>
    <t>Прочие расходы по увеличение стоимости мат.запасов (песчанно-соляная смесь)</t>
  </si>
  <si>
    <t xml:space="preserve">Прочие расходы по увеличение стоимости мат.запасов </t>
  </si>
  <si>
    <r>
      <t>Прочие расходы по увеличению стоимости мат.запасов (</t>
    </r>
    <r>
      <rPr>
        <sz val="10"/>
        <color indexed="10"/>
        <rFont val="Arial"/>
        <family val="2"/>
        <charset val="204"/>
      </rPr>
      <t>субвенция только ассигнования</t>
    </r>
    <r>
      <rPr>
        <sz val="10"/>
        <rFont val="Arial"/>
        <family val="2"/>
        <charset val="204"/>
      </rPr>
      <t>)</t>
    </r>
  </si>
  <si>
    <r>
      <t xml:space="preserve">Прочие расходы по увеличению стоимости мат.запасов </t>
    </r>
    <r>
      <rPr>
        <sz val="10"/>
        <color indexed="48"/>
        <rFont val="Arial"/>
        <family val="2"/>
        <charset val="204"/>
      </rPr>
      <t>(субсидия только ассигнования)</t>
    </r>
  </si>
  <si>
    <t>Прочие расходы по увеличение стоимости мат.запасов (довед.до норматива только асигнования) мун.бюджет</t>
  </si>
  <si>
    <r>
      <t>Призы, подарки при проведении мероприятий</t>
    </r>
    <r>
      <rPr>
        <sz val="10"/>
        <color indexed="48"/>
        <rFont val="Arial"/>
        <family val="2"/>
        <charset val="204"/>
      </rPr>
      <t xml:space="preserve"> (субсидия)</t>
    </r>
  </si>
  <si>
    <r>
      <t>Призы, подарки при проведении мероприятий</t>
    </r>
    <r>
      <rPr>
        <sz val="10"/>
        <color indexed="10"/>
        <rFont val="Arial"/>
        <family val="2"/>
        <charset val="204"/>
      </rPr>
      <t xml:space="preserve"> (субвенция)</t>
    </r>
  </si>
  <si>
    <t>ИТОГО РАСХОДОВ:</t>
  </si>
  <si>
    <t>в т.ч.субвенция</t>
  </si>
  <si>
    <t>в т.ч.субсидия</t>
  </si>
  <si>
    <t>в т.ч.гор.бюджет</t>
  </si>
  <si>
    <t xml:space="preserve">недостаток НФЗ </t>
  </si>
  <si>
    <t>Итого</t>
  </si>
  <si>
    <t>классное руководство 211004</t>
  </si>
  <si>
    <t>классное руководство 213004</t>
  </si>
  <si>
    <t>недостаток  по гор.бюджету (обсл.перс.)</t>
  </si>
  <si>
    <t>Услуги вневедомственной ( в том числе пожарной) охраны  (КТС)</t>
  </si>
  <si>
    <t>Итого расчетная потребность 2023 в ОФО</t>
  </si>
  <si>
    <t>Бюджет  по МБОУ "Гимназия №96" Вахитовского района 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</si>
</sst>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41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  <charset val="204"/>
    </font>
    <font>
      <b/>
      <sz val="12"/>
      <color rgb="FF0070C0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40"/>
      <name val="Arial"/>
      <family val="2"/>
      <charset val="204"/>
    </font>
    <font>
      <sz val="10"/>
      <color indexed="15"/>
      <name val="Arial"/>
      <family val="2"/>
      <charset val="204"/>
    </font>
    <font>
      <sz val="10"/>
      <color indexed="48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30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" fontId="5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" fontId="8" fillId="0" borderId="1" xfId="2" applyNumberFormat="1" applyFont="1" applyFill="1" applyBorder="1" applyAlignment="1" applyProtection="1">
      <alignment horizontal="center" vertical="center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5" fillId="4" borderId="1" xfId="2" applyNumberFormat="1" applyFont="1" applyFill="1" applyBorder="1" applyAlignment="1" applyProtection="1">
      <alignment horizontal="left" vertical="center" wrapText="1"/>
    </xf>
    <xf numFmtId="49" fontId="6" fillId="4" borderId="1" xfId="2" applyNumberFormat="1" applyFont="1" applyFill="1" applyBorder="1" applyAlignment="1" applyProtection="1">
      <alignment horizontal="left" vertical="center" wrapText="1"/>
    </xf>
    <xf numFmtId="4" fontId="5" fillId="4" borderId="1" xfId="2" applyNumberFormat="1" applyFont="1" applyFill="1" applyBorder="1" applyAlignment="1" applyProtection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left" vertical="center" wrapText="1"/>
    </xf>
    <xf numFmtId="49" fontId="14" fillId="0" borderId="1" xfId="2" applyNumberFormat="1" applyFont="1" applyFill="1" applyBorder="1" applyAlignment="1" applyProtection="1">
      <alignment horizontal="left" vertical="center" wrapText="1"/>
    </xf>
    <xf numFmtId="49" fontId="2" fillId="0" borderId="1" xfId="2" applyNumberFormat="1" applyFont="1" applyFill="1" applyBorder="1" applyAlignment="1" applyProtection="1">
      <alignment horizontal="left" vertical="center" wrapText="1"/>
    </xf>
    <xf numFmtId="49" fontId="5" fillId="5" borderId="1" xfId="2" applyNumberFormat="1" applyFont="1" applyFill="1" applyBorder="1" applyAlignment="1" applyProtection="1">
      <alignment horizontal="left" vertical="center" wrapText="1"/>
    </xf>
    <xf numFmtId="49" fontId="2" fillId="5" borderId="1" xfId="2" applyNumberFormat="1" applyFont="1" applyFill="1" applyBorder="1" applyAlignment="1" applyProtection="1">
      <alignment horizontal="left" vertical="center" wrapText="1"/>
    </xf>
    <xf numFmtId="0" fontId="10" fillId="5" borderId="1" xfId="2" applyNumberFormat="1" applyFont="1" applyFill="1" applyBorder="1" applyAlignment="1" applyProtection="1">
      <alignment horizontal="left" vertical="center" wrapText="1"/>
    </xf>
    <xf numFmtId="49" fontId="14" fillId="6" borderId="1" xfId="2" applyNumberFormat="1" applyFont="1" applyFill="1" applyBorder="1" applyAlignment="1" applyProtection="1">
      <alignment horizontal="left" vertical="center" wrapText="1"/>
    </xf>
    <xf numFmtId="49" fontId="2" fillId="6" borderId="1" xfId="2" applyNumberFormat="1" applyFont="1" applyFill="1" applyBorder="1" applyAlignment="1" applyProtection="1">
      <alignment horizontal="left" vertical="center" wrapText="1"/>
    </xf>
    <xf numFmtId="0" fontId="10" fillId="6" borderId="1" xfId="2" applyNumberFormat="1" applyFont="1" applyFill="1" applyBorder="1" applyAlignment="1" applyProtection="1">
      <alignment horizontal="left" vertical="center" wrapText="1"/>
    </xf>
    <xf numFmtId="49" fontId="8" fillId="0" borderId="1" xfId="2" applyNumberFormat="1" applyFont="1" applyFill="1" applyBorder="1" applyAlignment="1" applyProtection="1">
      <alignment horizontal="left" vertical="center" wrapText="1"/>
    </xf>
    <xf numFmtId="49" fontId="17" fillId="0" borderId="8" xfId="0" applyNumberFormat="1" applyFont="1" applyFill="1" applyBorder="1" applyAlignment="1" applyProtection="1">
      <alignment horizontal="left" vertical="center" wrapText="1"/>
    </xf>
    <xf numFmtId="49" fontId="17" fillId="0" borderId="9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49" fontId="5" fillId="7" borderId="1" xfId="2" applyNumberFormat="1" applyFont="1" applyFill="1" applyBorder="1" applyAlignment="1" applyProtection="1">
      <alignment horizontal="left" vertical="center" wrapText="1"/>
    </xf>
    <xf numFmtId="49" fontId="7" fillId="0" borderId="1" xfId="2" applyNumberFormat="1" applyFont="1" applyFill="1" applyBorder="1" applyAlignment="1" applyProtection="1">
      <alignment horizontal="left" vertical="center" wrapText="1"/>
    </xf>
    <xf numFmtId="49" fontId="7" fillId="7" borderId="1" xfId="2" applyNumberFormat="1" applyFont="1" applyFill="1" applyBorder="1" applyAlignment="1" applyProtection="1">
      <alignment horizontal="left" vertical="center" wrapText="1"/>
    </xf>
    <xf numFmtId="49" fontId="10" fillId="10" borderId="1" xfId="0" applyNumberFormat="1" applyFont="1" applyFill="1" applyBorder="1" applyAlignment="1" applyProtection="1">
      <alignment horizontal="left" vertical="center" wrapText="1"/>
    </xf>
    <xf numFmtId="164" fontId="17" fillId="0" borderId="9" xfId="0" applyNumberFormat="1" applyFont="1" applyFill="1" applyBorder="1" applyAlignment="1" applyProtection="1">
      <alignment horizontal="left" vertical="center" wrapText="1"/>
    </xf>
    <xf numFmtId="49" fontId="23" fillId="0" borderId="9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7" fillId="0" borderId="11" xfId="0" applyNumberFormat="1" applyFont="1" applyFill="1" applyBorder="1" applyAlignment="1" applyProtection="1">
      <alignment horizontal="left" vertical="center" wrapText="1"/>
    </xf>
    <xf numFmtId="49" fontId="7" fillId="7" borderId="1" xfId="0" applyNumberFormat="1" applyFont="1" applyFill="1" applyBorder="1" applyAlignment="1" applyProtection="1">
      <alignment horizontal="left" vertical="center" wrapText="1"/>
    </xf>
    <xf numFmtId="49" fontId="7" fillId="0" borderId="1" xfId="2" applyNumberFormat="1" applyFont="1" applyFill="1" applyBorder="1" applyAlignment="1" applyProtection="1">
      <alignment horizontal="left" vertical="center"/>
    </xf>
    <xf numFmtId="49" fontId="10" fillId="0" borderId="1" xfId="2" applyNumberFormat="1" applyFont="1" applyFill="1" applyBorder="1" applyAlignment="1" applyProtection="1">
      <alignment horizontal="left" vertical="center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49" fontId="17" fillId="0" borderId="9" xfId="0" applyNumberFormat="1" applyFont="1" applyFill="1" applyBorder="1" applyAlignment="1" applyProtection="1">
      <alignment horizontal="center" vertical="center" wrapText="1"/>
    </xf>
    <xf numFmtId="49" fontId="17" fillId="0" borderId="7" xfId="0" applyNumberFormat="1" applyFont="1" applyFill="1" applyBorder="1" applyAlignment="1" applyProtection="1">
      <alignment horizontal="center" vertical="center" wrapText="1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5" fillId="6" borderId="1" xfId="2" applyNumberFormat="1" applyFont="1" applyFill="1" applyBorder="1" applyAlignment="1" applyProtection="1">
      <alignment horizontal="center" vertical="center" wrapText="1"/>
    </xf>
    <xf numFmtId="0" fontId="15" fillId="6" borderId="1" xfId="2" applyNumberFormat="1" applyFont="1" applyFill="1" applyBorder="1" applyAlignment="1" applyProtection="1">
      <alignment horizontal="center" vertical="center" wrapText="1"/>
    </xf>
    <xf numFmtId="49" fontId="5" fillId="8" borderId="1" xfId="2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horizontal="center" vertical="center" wrapText="1"/>
    </xf>
    <xf numFmtId="49" fontId="10" fillId="9" borderId="1" xfId="2" applyNumberFormat="1" applyFont="1" applyFill="1" applyBorder="1" applyAlignment="1" applyProtection="1">
      <alignment horizontal="center" vertical="center" wrapText="1"/>
    </xf>
    <xf numFmtId="49" fontId="24" fillId="0" borderId="1" xfId="0" applyNumberFormat="1" applyFont="1" applyFill="1" applyBorder="1" applyAlignment="1" applyProtection="1">
      <alignment horizontal="center" vertical="center" wrapText="1"/>
    </xf>
    <xf numFmtId="49" fontId="25" fillId="0" borderId="1" xfId="2" applyNumberFormat="1" applyFont="1" applyFill="1" applyBorder="1" applyAlignment="1" applyProtection="1">
      <alignment horizontal="center" vertical="center" wrapText="1"/>
    </xf>
    <xf numFmtId="49" fontId="17" fillId="0" borderId="10" xfId="0" applyNumberFormat="1" applyFont="1" applyFill="1" applyBorder="1" applyAlignment="1" applyProtection="1">
      <alignment horizontal="center" vertical="center" wrapText="1"/>
    </xf>
    <xf numFmtId="49" fontId="21" fillId="0" borderId="1" xfId="2" applyNumberFormat="1" applyFont="1" applyFill="1" applyBorder="1" applyAlignment="1" applyProtection="1">
      <alignment horizontal="center" vertical="center" wrapText="1"/>
    </xf>
    <xf numFmtId="49" fontId="17" fillId="0" borderId="1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Protection="1"/>
    <xf numFmtId="49" fontId="32" fillId="0" borderId="0" xfId="0" applyNumberFormat="1" applyFont="1" applyFill="1" applyBorder="1" applyProtection="1"/>
    <xf numFmtId="0" fontId="33" fillId="0" borderId="0" xfId="0" applyNumberFormat="1" applyFont="1" applyFill="1" applyBorder="1" applyProtection="1"/>
    <xf numFmtId="0" fontId="8" fillId="0" borderId="1" xfId="2" applyNumberFormat="1" applyFont="1" applyFill="1" applyBorder="1" applyAlignment="1" applyProtection="1">
      <alignment vertical="center" wrapText="1"/>
    </xf>
    <xf numFmtId="3" fontId="35" fillId="0" borderId="0" xfId="0" applyNumberFormat="1" applyFont="1" applyFill="1" applyBorder="1" applyAlignment="1">
      <alignment vertical="top"/>
    </xf>
    <xf numFmtId="3" fontId="35" fillId="0" borderId="0" xfId="0" applyNumberFormat="1" applyFont="1" applyFill="1" applyAlignment="1">
      <alignment horizontal="left" vertical="top" wrapText="1"/>
    </xf>
    <xf numFmtId="3" fontId="35" fillId="0" borderId="0" xfId="0" applyNumberFormat="1" applyFont="1" applyFill="1" applyAlignment="1">
      <alignment horizontal="center" vertical="top" wrapText="1"/>
    </xf>
    <xf numFmtId="1" fontId="35" fillId="0" borderId="0" xfId="0" applyNumberFormat="1" applyFont="1" applyFill="1" applyAlignment="1">
      <alignment horizontal="center" vertical="top" wrapText="1"/>
    </xf>
    <xf numFmtId="1" fontId="35" fillId="0" borderId="0" xfId="0" applyNumberFormat="1" applyFont="1" applyFill="1" applyAlignment="1">
      <alignment horizontal="center" vertical="top"/>
    </xf>
    <xf numFmtId="3" fontId="35" fillId="0" borderId="0" xfId="0" applyNumberFormat="1" applyFont="1" applyFill="1" applyAlignment="1">
      <alignment vertical="top"/>
    </xf>
    <xf numFmtId="3" fontId="34" fillId="0" borderId="1" xfId="0" applyNumberFormat="1" applyFont="1" applyFill="1" applyBorder="1" applyAlignment="1">
      <alignment horizontal="center" vertical="top" wrapText="1"/>
    </xf>
    <xf numFmtId="1" fontId="34" fillId="0" borderId="1" xfId="0" applyNumberFormat="1" applyFont="1" applyFill="1" applyBorder="1" applyAlignment="1">
      <alignment horizontal="center" vertical="top" wrapText="1"/>
    </xf>
    <xf numFmtId="0" fontId="35" fillId="0" borderId="0" xfId="0" applyFont="1" applyFill="1" applyBorder="1" applyAlignment="1" applyProtection="1">
      <alignment vertical="top"/>
      <protection locked="0"/>
    </xf>
    <xf numFmtId="1" fontId="34" fillId="0" borderId="1" xfId="0" applyNumberFormat="1" applyFont="1" applyFill="1" applyBorder="1" applyAlignment="1" applyProtection="1">
      <alignment horizontal="center" vertical="top" wrapText="1"/>
      <protection locked="0"/>
    </xf>
    <xf numFmtId="3" fontId="35" fillId="0" borderId="1" xfId="0" applyNumberFormat="1" applyFont="1" applyFill="1" applyBorder="1" applyAlignment="1">
      <alignment horizontal="left" vertical="top" wrapText="1"/>
    </xf>
    <xf numFmtId="3" fontId="35" fillId="0" borderId="1" xfId="0" applyNumberFormat="1" applyFont="1" applyFill="1" applyBorder="1" applyAlignment="1">
      <alignment horizontal="center" vertical="top" wrapText="1"/>
    </xf>
    <xf numFmtId="1" fontId="35" fillId="0" borderId="0" xfId="0" applyNumberFormat="1" applyFont="1" applyFill="1" applyBorder="1" applyAlignment="1">
      <alignment horizontal="center" vertical="top" wrapText="1"/>
    </xf>
    <xf numFmtId="4" fontId="35" fillId="0" borderId="1" xfId="0" applyNumberFormat="1" applyFont="1" applyFill="1" applyBorder="1" applyAlignment="1" applyProtection="1">
      <alignment horizontal="center" vertical="top" wrapText="1"/>
      <protection locked="0"/>
    </xf>
    <xf numFmtId="2" fontId="34" fillId="0" borderId="0" xfId="0" applyNumberFormat="1" applyFont="1" applyFill="1" applyAlignment="1" applyProtection="1">
      <alignment vertical="top"/>
    </xf>
    <xf numFmtId="0" fontId="34" fillId="0" borderId="0" xfId="0" applyFont="1" applyFill="1" applyAlignment="1" applyProtection="1">
      <alignment vertical="top"/>
    </xf>
    <xf numFmtId="1" fontId="35" fillId="0" borderId="1" xfId="0" applyNumberFormat="1" applyFont="1" applyFill="1" applyBorder="1" applyAlignment="1">
      <alignment horizontal="center" vertical="top" wrapText="1"/>
    </xf>
    <xf numFmtId="4" fontId="34" fillId="0" borderId="0" xfId="0" applyNumberFormat="1" applyFont="1" applyFill="1" applyAlignment="1" applyProtection="1">
      <alignment vertical="top"/>
    </xf>
    <xf numFmtId="0" fontId="35" fillId="0" borderId="0" xfId="0" applyFont="1" applyFill="1" applyAlignment="1" applyProtection="1">
      <alignment vertical="top"/>
      <protection locked="0"/>
    </xf>
    <xf numFmtId="0" fontId="35" fillId="0" borderId="1" xfId="0" applyFont="1" applyFill="1" applyBorder="1" applyAlignment="1" applyProtection="1">
      <alignment horizontal="left" vertical="top" wrapText="1"/>
      <protection locked="0"/>
    </xf>
    <xf numFmtId="0" fontId="35" fillId="0" borderId="1" xfId="0" applyFont="1" applyFill="1" applyBorder="1" applyAlignment="1" applyProtection="1">
      <alignment horizontal="center" vertical="top" wrapText="1"/>
      <protection locked="0"/>
    </xf>
    <xf numFmtId="3" fontId="35" fillId="0" borderId="1" xfId="0" applyNumberFormat="1" applyFont="1" applyFill="1" applyBorder="1" applyAlignment="1">
      <alignment horizontal="left" vertical="center" wrapText="1"/>
    </xf>
    <xf numFmtId="4" fontId="35" fillId="0" borderId="1" xfId="0" applyNumberFormat="1" applyFont="1" applyFill="1" applyBorder="1" applyAlignment="1">
      <alignment horizontal="center" vertical="top" wrapText="1"/>
    </xf>
    <xf numFmtId="1" fontId="35" fillId="0" borderId="1" xfId="0" applyNumberFormat="1" applyFont="1" applyFill="1" applyBorder="1" applyAlignment="1" applyProtection="1">
      <alignment horizontal="center" vertical="top" wrapText="1"/>
      <protection locked="0"/>
    </xf>
    <xf numFmtId="4" fontId="35" fillId="0" borderId="0" xfId="0" applyNumberFormat="1" applyFont="1" applyFill="1" applyAlignment="1">
      <alignment vertical="top"/>
    </xf>
    <xf numFmtId="4" fontId="35" fillId="0" borderId="1" xfId="0" applyNumberFormat="1" applyFont="1" applyFill="1" applyBorder="1" applyAlignment="1" applyProtection="1">
      <alignment horizontal="center" vertical="top"/>
      <protection locked="0"/>
    </xf>
    <xf numFmtId="2" fontId="35" fillId="0" borderId="1" xfId="0" applyNumberFormat="1" applyFont="1" applyFill="1" applyBorder="1" applyAlignment="1">
      <alignment horizontal="left" vertical="top" wrapText="1"/>
    </xf>
    <xf numFmtId="3" fontId="35" fillId="0" borderId="0" xfId="0" applyNumberFormat="1" applyFont="1" applyFill="1" applyAlignment="1">
      <alignment vertical="top" wrapText="1"/>
    </xf>
    <xf numFmtId="4" fontId="35" fillId="0" borderId="1" xfId="0" applyNumberFormat="1" applyFont="1" applyFill="1" applyBorder="1" applyAlignment="1" applyProtection="1">
      <alignment horizontal="center" vertical="top" wrapText="1"/>
    </xf>
    <xf numFmtId="4" fontId="35" fillId="0" borderId="1" xfId="0" applyNumberFormat="1" applyFont="1" applyFill="1" applyBorder="1" applyAlignment="1">
      <alignment horizontal="center" vertical="top"/>
    </xf>
    <xf numFmtId="3" fontId="34" fillId="0" borderId="0" xfId="0" applyNumberFormat="1" applyFont="1" applyFill="1" applyAlignment="1">
      <alignment vertical="top"/>
    </xf>
    <xf numFmtId="4" fontId="35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Alignment="1">
      <alignment horizontal="center" vertical="top"/>
    </xf>
    <xf numFmtId="3" fontId="34" fillId="0" borderId="1" xfId="0" applyNumberFormat="1" applyFont="1" applyFill="1" applyBorder="1" applyAlignment="1">
      <alignment horizontal="left" vertical="top" wrapText="1"/>
    </xf>
    <xf numFmtId="4" fontId="34" fillId="0" borderId="1" xfId="0" applyNumberFormat="1" applyFont="1" applyFill="1" applyBorder="1" applyAlignment="1">
      <alignment horizontal="center" vertical="top"/>
    </xf>
    <xf numFmtId="0" fontId="36" fillId="0" borderId="1" xfId="0" applyFont="1" applyFill="1" applyBorder="1" applyAlignment="1">
      <alignment wrapText="1"/>
    </xf>
    <xf numFmtId="49" fontId="35" fillId="0" borderId="1" xfId="0" applyNumberFormat="1" applyFont="1" applyFill="1" applyBorder="1" applyAlignment="1">
      <alignment horizontal="left" vertical="top" wrapText="1"/>
    </xf>
    <xf numFmtId="2" fontId="35" fillId="0" borderId="1" xfId="0" applyNumberFormat="1" applyFont="1" applyFill="1" applyBorder="1" applyAlignment="1">
      <alignment horizontal="center" vertical="top"/>
    </xf>
    <xf numFmtId="0" fontId="34" fillId="0" borderId="0" xfId="0" applyFont="1" applyFill="1" applyAlignment="1" applyProtection="1">
      <alignment vertical="top"/>
      <protection locked="0"/>
    </xf>
    <xf numFmtId="3" fontId="34" fillId="13" borderId="1" xfId="0" applyNumberFormat="1" applyFont="1" applyFill="1" applyBorder="1" applyAlignment="1">
      <alignment horizontal="left" vertical="top" wrapText="1"/>
    </xf>
    <xf numFmtId="3" fontId="34" fillId="13" borderId="1" xfId="0" applyNumberFormat="1" applyFont="1" applyFill="1" applyBorder="1" applyAlignment="1">
      <alignment horizontal="center" vertical="top" wrapText="1"/>
    </xf>
    <xf numFmtId="1" fontId="34" fillId="13" borderId="1" xfId="0" applyNumberFormat="1" applyFont="1" applyFill="1" applyBorder="1" applyAlignment="1">
      <alignment horizontal="center" vertical="top" wrapText="1"/>
    </xf>
    <xf numFmtId="2" fontId="34" fillId="13" borderId="1" xfId="0" applyNumberFormat="1" applyFont="1" applyFill="1" applyBorder="1" applyAlignment="1">
      <alignment horizontal="center" vertical="top" wrapText="1"/>
    </xf>
    <xf numFmtId="4" fontId="34" fillId="13" borderId="1" xfId="0" applyNumberFormat="1" applyFont="1" applyFill="1" applyBorder="1" applyAlignment="1" applyProtection="1">
      <alignment horizontal="center" vertical="top"/>
      <protection locked="0"/>
    </xf>
    <xf numFmtId="4" fontId="34" fillId="13" borderId="1" xfId="0" applyNumberFormat="1" applyFont="1" applyFill="1" applyBorder="1" applyAlignment="1">
      <alignment horizontal="center" vertical="top"/>
    </xf>
    <xf numFmtId="4" fontId="34" fillId="13" borderId="1" xfId="0" applyNumberFormat="1" applyFont="1" applyFill="1" applyBorder="1" applyAlignment="1">
      <alignment horizontal="center" vertical="top" wrapText="1"/>
    </xf>
    <xf numFmtId="3" fontId="35" fillId="13" borderId="1" xfId="0" applyNumberFormat="1" applyFont="1" applyFill="1" applyBorder="1" applyAlignment="1">
      <alignment horizontal="left" vertical="top" wrapText="1"/>
    </xf>
    <xf numFmtId="3" fontId="35" fillId="13" borderId="1" xfId="0" applyNumberFormat="1" applyFont="1" applyFill="1" applyBorder="1" applyAlignment="1">
      <alignment horizontal="center" vertical="top" wrapText="1"/>
    </xf>
    <xf numFmtId="1" fontId="35" fillId="13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3" fontId="34" fillId="0" borderId="0" xfId="0" applyNumberFormat="1" applyFont="1" applyFill="1" applyBorder="1" applyAlignment="1">
      <alignment horizontal="center" vertical="top" wrapText="1"/>
    </xf>
    <xf numFmtId="3" fontId="34" fillId="0" borderId="4" xfId="0" applyNumberFormat="1" applyFont="1" applyFill="1" applyBorder="1" applyAlignment="1">
      <alignment horizontal="center" vertical="top" wrapText="1"/>
    </xf>
    <xf numFmtId="3" fontId="34" fillId="0" borderId="5" xfId="0" applyNumberFormat="1" applyFont="1" applyFill="1" applyBorder="1" applyAlignment="1">
      <alignment horizontal="center" vertical="top" wrapText="1"/>
    </xf>
    <xf numFmtId="3" fontId="34" fillId="0" borderId="6" xfId="0" applyNumberFormat="1" applyFont="1" applyFill="1" applyBorder="1" applyAlignment="1">
      <alignment horizontal="center" vertical="top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5"/>
  <sheetViews>
    <sheetView topLeftCell="D4" zoomScale="90" zoomScaleNormal="90" workbookViewId="0">
      <selection activeCell="E10" sqref="E10"/>
    </sheetView>
  </sheetViews>
  <sheetFormatPr defaultColWidth="8.19921875" defaultRowHeight="10.199999999999999" x14ac:dyDescent="0.2"/>
  <cols>
    <col min="1" max="1" width="7.19921875" style="1" customWidth="1"/>
    <col min="2" max="2" width="37.3984375" style="2" customWidth="1"/>
    <col min="3" max="3" width="8.59765625" style="140" customWidth="1"/>
    <col min="4" max="4" width="7.5" style="3" customWidth="1"/>
    <col min="5" max="12" width="12.3984375" style="2" customWidth="1"/>
    <col min="13" max="13" width="12.3984375" style="4" customWidth="1"/>
    <col min="14" max="14" width="12.3984375" style="5" customWidth="1"/>
    <col min="15" max="21" width="12.3984375" style="2" customWidth="1"/>
    <col min="22" max="23" width="12.3984375" style="6" customWidth="1"/>
    <col min="24" max="31" width="12.3984375" style="2" customWidth="1"/>
    <col min="32" max="32" width="14.8984375" style="2" customWidth="1"/>
    <col min="33" max="33" width="12.3984375" style="2" customWidth="1"/>
    <col min="34" max="35" width="12.3984375" style="139" customWidth="1"/>
    <col min="36" max="40" width="12.3984375" style="2" customWidth="1"/>
    <col min="41" max="41" width="9.59765625" style="2" customWidth="1"/>
    <col min="42" max="42" width="8.19921875" style="2" customWidth="1"/>
    <col min="43" max="16384" width="8.19921875" style="2"/>
  </cols>
  <sheetData>
    <row r="1" spans="1:40" s="149" customFormat="1" ht="15" x14ac:dyDescent="0.25">
      <c r="A1" s="148"/>
      <c r="C1" s="206" t="s">
        <v>365</v>
      </c>
      <c r="D1" s="207"/>
      <c r="E1" s="206"/>
      <c r="F1" s="206"/>
      <c r="G1" s="208"/>
      <c r="M1" s="151"/>
      <c r="N1" s="152"/>
      <c r="V1" s="153"/>
      <c r="W1" s="153"/>
      <c r="AH1" s="154"/>
      <c r="AI1" s="154"/>
    </row>
    <row r="2" spans="1:40" s="149" customFormat="1" ht="15" x14ac:dyDescent="0.25">
      <c r="A2" s="148"/>
      <c r="C2" s="206"/>
      <c r="D2" s="207"/>
      <c r="E2" s="206"/>
      <c r="F2" s="206"/>
      <c r="G2" s="208"/>
      <c r="M2" s="151"/>
      <c r="N2" s="152"/>
      <c r="V2" s="153"/>
      <c r="W2" s="153"/>
      <c r="AH2" s="154"/>
      <c r="AI2" s="154"/>
    </row>
    <row r="3" spans="1:40" s="149" customFormat="1" ht="15" x14ac:dyDescent="0.25">
      <c r="A3" s="148"/>
      <c r="C3" s="206" t="s">
        <v>366</v>
      </c>
      <c r="D3" s="150"/>
      <c r="M3" s="151"/>
      <c r="N3" s="152"/>
      <c r="V3" s="153"/>
      <c r="W3" s="153"/>
      <c r="AH3" s="154"/>
      <c r="AI3" s="154"/>
    </row>
    <row r="4" spans="1:40" s="149" customFormat="1" x14ac:dyDescent="0.2">
      <c r="A4" s="148"/>
      <c r="D4" s="150"/>
      <c r="M4" s="151"/>
      <c r="N4" s="152"/>
      <c r="V4" s="153"/>
      <c r="W4" s="153"/>
      <c r="AH4" s="154"/>
      <c r="AI4" s="154"/>
    </row>
    <row r="5" spans="1:40" s="140" customFormat="1" ht="84" customHeight="1" x14ac:dyDescent="0.2">
      <c r="A5" s="297" t="s">
        <v>0</v>
      </c>
      <c r="B5" s="298" t="s">
        <v>1</v>
      </c>
      <c r="C5" s="299" t="s">
        <v>2</v>
      </c>
      <c r="D5" s="300" t="s">
        <v>3</v>
      </c>
      <c r="E5" s="301" t="s">
        <v>4</v>
      </c>
      <c r="F5" s="274"/>
      <c r="G5" s="274" t="s">
        <v>5</v>
      </c>
      <c r="H5" s="274"/>
      <c r="I5" s="8" t="s">
        <v>6</v>
      </c>
      <c r="J5" s="9" t="s">
        <v>7</v>
      </c>
      <c r="K5" s="8" t="s">
        <v>8</v>
      </c>
      <c r="L5" s="274" t="s">
        <v>9</v>
      </c>
      <c r="M5" s="293" t="s">
        <v>10</v>
      </c>
      <c r="N5" s="272" t="s">
        <v>11</v>
      </c>
      <c r="O5" s="274" t="s">
        <v>12</v>
      </c>
      <c r="P5" s="274"/>
      <c r="Q5" s="274"/>
      <c r="R5" s="274"/>
      <c r="S5" s="274" t="s">
        <v>13</v>
      </c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96" t="s">
        <v>14</v>
      </c>
      <c r="AJ5" s="274" t="s">
        <v>15</v>
      </c>
      <c r="AK5" s="274"/>
      <c r="AL5" s="9" t="s">
        <v>6</v>
      </c>
      <c r="AM5" s="9" t="s">
        <v>7</v>
      </c>
      <c r="AN5" s="9" t="s">
        <v>16</v>
      </c>
    </row>
    <row r="6" spans="1:40" s="1" customFormat="1" ht="25.5" customHeight="1" x14ac:dyDescent="0.3">
      <c r="A6" s="297"/>
      <c r="B6" s="298"/>
      <c r="C6" s="299"/>
      <c r="D6" s="300"/>
      <c r="E6" s="269" t="s">
        <v>17</v>
      </c>
      <c r="F6" s="269" t="s">
        <v>18</v>
      </c>
      <c r="G6" s="269" t="s">
        <v>19</v>
      </c>
      <c r="H6" s="269"/>
      <c r="I6" s="269"/>
      <c r="J6" s="269"/>
      <c r="K6" s="10"/>
      <c r="L6" s="274"/>
      <c r="M6" s="294"/>
      <c r="N6" s="272"/>
      <c r="O6" s="274" t="s">
        <v>20</v>
      </c>
      <c r="P6" s="274" t="s">
        <v>21</v>
      </c>
      <c r="Q6" s="288" t="s">
        <v>22</v>
      </c>
      <c r="R6" s="274" t="s">
        <v>23</v>
      </c>
      <c r="S6" s="289" t="s">
        <v>24</v>
      </c>
      <c r="T6" s="290" t="s">
        <v>19</v>
      </c>
      <c r="U6" s="291"/>
      <c r="V6" s="291"/>
      <c r="W6" s="292"/>
      <c r="X6" s="272" t="s">
        <v>25</v>
      </c>
      <c r="Y6" s="269" t="s">
        <v>19</v>
      </c>
      <c r="Z6" s="269"/>
      <c r="AA6" s="269"/>
      <c r="AB6" s="272" t="s">
        <v>26</v>
      </c>
      <c r="AC6" s="269" t="s">
        <v>19</v>
      </c>
      <c r="AD6" s="269"/>
      <c r="AE6" s="284" t="s">
        <v>27</v>
      </c>
      <c r="AF6" s="274" t="s">
        <v>28</v>
      </c>
      <c r="AG6" s="274" t="s">
        <v>29</v>
      </c>
      <c r="AH6" s="274" t="s">
        <v>30</v>
      </c>
      <c r="AI6" s="296"/>
      <c r="AJ6" s="275">
        <v>274</v>
      </c>
      <c r="AK6" s="276"/>
      <c r="AL6" s="276"/>
      <c r="AM6" s="276"/>
      <c r="AN6" s="276"/>
    </row>
    <row r="7" spans="1:40" s="1" customFormat="1" ht="22.5" customHeight="1" x14ac:dyDescent="0.3">
      <c r="A7" s="297"/>
      <c r="B7" s="298"/>
      <c r="C7" s="299"/>
      <c r="D7" s="300"/>
      <c r="E7" s="269"/>
      <c r="F7" s="269"/>
      <c r="G7" s="268" t="s">
        <v>31</v>
      </c>
      <c r="H7" s="268" t="s">
        <v>32</v>
      </c>
      <c r="I7" s="268" t="s">
        <v>33</v>
      </c>
      <c r="J7" s="278" t="s">
        <v>34</v>
      </c>
      <c r="K7" s="279" t="s">
        <v>35</v>
      </c>
      <c r="L7" s="274"/>
      <c r="M7" s="294"/>
      <c r="N7" s="272"/>
      <c r="O7" s="274"/>
      <c r="P7" s="274"/>
      <c r="Q7" s="288"/>
      <c r="R7" s="274"/>
      <c r="S7" s="289"/>
      <c r="T7" s="281" t="s">
        <v>36</v>
      </c>
      <c r="U7" s="283" t="s">
        <v>37</v>
      </c>
      <c r="V7" s="283" t="s">
        <v>38</v>
      </c>
      <c r="W7" s="281" t="s">
        <v>39</v>
      </c>
      <c r="X7" s="272"/>
      <c r="Y7" s="287" t="s">
        <v>40</v>
      </c>
      <c r="Z7" s="287" t="s">
        <v>41</v>
      </c>
      <c r="AA7" s="269" t="s">
        <v>42</v>
      </c>
      <c r="AB7" s="272"/>
      <c r="AC7" s="269"/>
      <c r="AD7" s="269"/>
      <c r="AE7" s="284"/>
      <c r="AF7" s="274"/>
      <c r="AG7" s="274"/>
      <c r="AH7" s="274"/>
      <c r="AI7" s="296"/>
      <c r="AJ7" s="268" t="s">
        <v>31</v>
      </c>
      <c r="AK7" s="268" t="s">
        <v>32</v>
      </c>
      <c r="AL7" s="268" t="s">
        <v>33</v>
      </c>
      <c r="AM7" s="273" t="s">
        <v>43</v>
      </c>
      <c r="AN7" s="273" t="s">
        <v>35</v>
      </c>
    </row>
    <row r="8" spans="1:40" s="1" customFormat="1" ht="27" customHeight="1" x14ac:dyDescent="0.3">
      <c r="A8" s="297"/>
      <c r="B8" s="298"/>
      <c r="C8" s="299"/>
      <c r="D8" s="300"/>
      <c r="E8" s="269"/>
      <c r="F8" s="269"/>
      <c r="G8" s="268"/>
      <c r="H8" s="268"/>
      <c r="I8" s="268"/>
      <c r="J8" s="278"/>
      <c r="K8" s="280"/>
      <c r="L8" s="274"/>
      <c r="M8" s="295"/>
      <c r="N8" s="272"/>
      <c r="O8" s="274"/>
      <c r="P8" s="274"/>
      <c r="Q8" s="288"/>
      <c r="R8" s="274"/>
      <c r="S8" s="289"/>
      <c r="T8" s="282"/>
      <c r="U8" s="283"/>
      <c r="V8" s="283"/>
      <c r="W8" s="282"/>
      <c r="X8" s="272"/>
      <c r="Y8" s="287"/>
      <c r="Z8" s="287"/>
      <c r="AA8" s="269"/>
      <c r="AB8" s="272"/>
      <c r="AC8" s="10" t="s">
        <v>44</v>
      </c>
      <c r="AD8" s="10" t="s">
        <v>45</v>
      </c>
      <c r="AE8" s="284"/>
      <c r="AF8" s="274"/>
      <c r="AG8" s="274"/>
      <c r="AH8" s="274"/>
      <c r="AI8" s="296"/>
      <c r="AJ8" s="268"/>
      <c r="AK8" s="268"/>
      <c r="AL8" s="268"/>
      <c r="AM8" s="273"/>
      <c r="AN8" s="273"/>
    </row>
    <row r="9" spans="1:40" s="1" customFormat="1" ht="21" customHeight="1" x14ac:dyDescent="0.3">
      <c r="A9" s="11"/>
      <c r="B9" s="12" t="s">
        <v>46</v>
      </c>
      <c r="C9" s="13">
        <v>2</v>
      </c>
      <c r="D9" s="14"/>
      <c r="E9" s="209" t="s">
        <v>47</v>
      </c>
      <c r="F9" s="14" t="s">
        <v>48</v>
      </c>
      <c r="G9" s="14">
        <v>5</v>
      </c>
      <c r="H9" s="14">
        <v>6</v>
      </c>
      <c r="I9" s="14">
        <v>7</v>
      </c>
      <c r="J9" s="14">
        <v>8</v>
      </c>
      <c r="K9" s="14">
        <v>9</v>
      </c>
      <c r="L9" s="14">
        <v>10</v>
      </c>
      <c r="M9" s="15">
        <v>11</v>
      </c>
      <c r="N9" s="16" t="s">
        <v>49</v>
      </c>
      <c r="O9" s="14" t="s">
        <v>50</v>
      </c>
      <c r="P9" s="14" t="s">
        <v>51</v>
      </c>
      <c r="Q9" s="14" t="s">
        <v>52</v>
      </c>
      <c r="R9" s="14" t="s">
        <v>53</v>
      </c>
      <c r="S9" s="16" t="s">
        <v>54</v>
      </c>
      <c r="T9" s="14">
        <v>18</v>
      </c>
      <c r="U9" s="17">
        <v>19</v>
      </c>
      <c r="V9" s="17">
        <v>20</v>
      </c>
      <c r="W9" s="10">
        <v>21</v>
      </c>
      <c r="X9" s="18" t="s">
        <v>55</v>
      </c>
      <c r="Y9" s="14">
        <v>23</v>
      </c>
      <c r="Z9" s="14">
        <v>24</v>
      </c>
      <c r="AA9" s="14">
        <v>25</v>
      </c>
      <c r="AB9" s="16" t="s">
        <v>56</v>
      </c>
      <c r="AC9" s="14">
        <v>27</v>
      </c>
      <c r="AD9" s="14">
        <v>28</v>
      </c>
      <c r="AE9" s="14">
        <v>29</v>
      </c>
      <c r="AF9" s="14">
        <v>30</v>
      </c>
      <c r="AG9" s="14">
        <v>31</v>
      </c>
      <c r="AH9" s="14">
        <v>32</v>
      </c>
      <c r="AI9" s="11" t="s">
        <v>57</v>
      </c>
      <c r="AJ9" s="10" t="s">
        <v>58</v>
      </c>
      <c r="AK9" s="10" t="s">
        <v>59</v>
      </c>
      <c r="AL9" s="10" t="s">
        <v>60</v>
      </c>
      <c r="AM9" s="10" t="s">
        <v>61</v>
      </c>
      <c r="AN9" s="10" t="s">
        <v>62</v>
      </c>
    </row>
    <row r="10" spans="1:40" s="19" customFormat="1" ht="54" customHeight="1" x14ac:dyDescent="0.3">
      <c r="A10" s="20"/>
      <c r="B10" s="7" t="s">
        <v>63</v>
      </c>
      <c r="C10" s="21"/>
      <c r="D10" s="22"/>
      <c r="E10" s="22"/>
      <c r="F10" s="22"/>
      <c r="G10" s="22" t="s">
        <v>64</v>
      </c>
      <c r="H10" s="22" t="s">
        <v>65</v>
      </c>
      <c r="I10" s="22" t="s">
        <v>66</v>
      </c>
      <c r="J10" s="22" t="s">
        <v>67</v>
      </c>
      <c r="K10" s="22" t="s">
        <v>68</v>
      </c>
      <c r="L10" s="22" t="s">
        <v>69</v>
      </c>
      <c r="M10" s="23"/>
      <c r="N10" s="24"/>
      <c r="O10" s="22"/>
      <c r="P10" s="22"/>
      <c r="Q10" s="22"/>
      <c r="R10" s="22"/>
      <c r="S10" s="24"/>
      <c r="T10" s="22" t="s">
        <v>64</v>
      </c>
      <c r="U10" s="25" t="s">
        <v>64</v>
      </c>
      <c r="V10" s="25" t="s">
        <v>64</v>
      </c>
      <c r="W10" s="22" t="s">
        <v>65</v>
      </c>
      <c r="X10" s="22"/>
      <c r="Y10" s="22" t="s">
        <v>70</v>
      </c>
      <c r="Z10" s="22" t="s">
        <v>71</v>
      </c>
      <c r="AA10" s="22" t="s">
        <v>69</v>
      </c>
      <c r="AB10" s="22"/>
      <c r="AC10" s="22" t="s">
        <v>65</v>
      </c>
      <c r="AD10" s="22" t="s">
        <v>65</v>
      </c>
      <c r="AE10" s="22" t="s">
        <v>65</v>
      </c>
      <c r="AF10" s="22" t="s">
        <v>65</v>
      </c>
      <c r="AG10" s="22" t="s">
        <v>68</v>
      </c>
      <c r="AH10" s="22" t="s">
        <v>66</v>
      </c>
      <c r="AI10" s="22"/>
      <c r="AJ10" s="22" t="s">
        <v>64</v>
      </c>
      <c r="AK10" s="22" t="s">
        <v>65</v>
      </c>
      <c r="AL10" s="22" t="s">
        <v>66</v>
      </c>
      <c r="AM10" s="22" t="s">
        <v>72</v>
      </c>
      <c r="AN10" s="22" t="s">
        <v>68</v>
      </c>
    </row>
    <row r="11" spans="1:40" s="1" customFormat="1" ht="33.75" customHeight="1" x14ac:dyDescent="0.3">
      <c r="A11" s="20"/>
      <c r="B11" s="7" t="s">
        <v>73</v>
      </c>
      <c r="C11" s="21"/>
      <c r="D11" s="22"/>
      <c r="E11" s="22"/>
      <c r="F11" s="22"/>
      <c r="G11" s="22" t="s">
        <v>74</v>
      </c>
      <c r="H11" s="22" t="s">
        <v>75</v>
      </c>
      <c r="I11" s="22" t="s">
        <v>76</v>
      </c>
      <c r="J11" s="22" t="s">
        <v>77</v>
      </c>
      <c r="K11" s="22" t="s">
        <v>78</v>
      </c>
      <c r="L11" s="22" t="s">
        <v>79</v>
      </c>
      <c r="M11" s="23"/>
      <c r="N11" s="24"/>
      <c r="O11" s="22"/>
      <c r="P11" s="26"/>
      <c r="Q11" s="22"/>
      <c r="R11" s="22"/>
      <c r="S11" s="24"/>
      <c r="T11" s="22" t="s">
        <v>74</v>
      </c>
      <c r="U11" s="25" t="s">
        <v>74</v>
      </c>
      <c r="V11" s="25" t="s">
        <v>80</v>
      </c>
      <c r="W11" s="22" t="s">
        <v>74</v>
      </c>
      <c r="X11" s="22"/>
      <c r="Y11" s="10">
        <v>303</v>
      </c>
      <c r="Z11" s="10">
        <v>303</v>
      </c>
      <c r="AA11" s="10">
        <v>539</v>
      </c>
      <c r="AB11" s="22"/>
      <c r="AC11" s="22" t="s">
        <v>81</v>
      </c>
      <c r="AD11" s="22" t="s">
        <v>81</v>
      </c>
      <c r="AE11" s="22" t="s">
        <v>80</v>
      </c>
      <c r="AF11" s="22" t="s">
        <v>82</v>
      </c>
      <c r="AG11" s="22" t="s">
        <v>82</v>
      </c>
      <c r="AH11" s="22" t="s">
        <v>76</v>
      </c>
      <c r="AI11" s="22"/>
      <c r="AJ11" s="270" t="s">
        <v>83</v>
      </c>
      <c r="AK11" s="271"/>
      <c r="AL11" s="271"/>
      <c r="AM11" s="271"/>
      <c r="AN11" s="271"/>
    </row>
    <row r="12" spans="1:40" ht="60.75" customHeight="1" x14ac:dyDescent="0.2">
      <c r="A12" s="20"/>
      <c r="B12" s="7" t="s">
        <v>84</v>
      </c>
      <c r="C12" s="21"/>
      <c r="D12" s="10"/>
      <c r="E12" s="10"/>
      <c r="F12" s="10"/>
      <c r="G12" s="10" t="s">
        <v>85</v>
      </c>
      <c r="H12" s="10" t="s">
        <v>86</v>
      </c>
      <c r="I12" s="10" t="s">
        <v>87</v>
      </c>
      <c r="J12" s="10" t="s">
        <v>88</v>
      </c>
      <c r="K12" s="10" t="s">
        <v>89</v>
      </c>
      <c r="L12" s="10">
        <v>100</v>
      </c>
      <c r="M12" s="28"/>
      <c r="N12" s="29"/>
      <c r="O12" s="26">
        <v>0</v>
      </c>
      <c r="P12" s="10"/>
      <c r="Q12" s="10"/>
      <c r="R12" s="10"/>
      <c r="S12" s="30"/>
      <c r="T12" s="22" t="s">
        <v>90</v>
      </c>
      <c r="U12" s="25" t="s">
        <v>91</v>
      </c>
      <c r="V12" s="25" t="s">
        <v>92</v>
      </c>
      <c r="W12" s="22" t="s">
        <v>90</v>
      </c>
      <c r="X12" s="30"/>
      <c r="Y12" s="22" t="s">
        <v>87</v>
      </c>
      <c r="Z12" s="31" t="s">
        <v>93</v>
      </c>
      <c r="AA12" s="22" t="s">
        <v>94</v>
      </c>
      <c r="AB12" s="29"/>
      <c r="AC12" s="22" t="s">
        <v>87</v>
      </c>
      <c r="AD12" s="22" t="s">
        <v>95</v>
      </c>
      <c r="AE12" s="22" t="s">
        <v>96</v>
      </c>
      <c r="AF12" s="22" t="s">
        <v>97</v>
      </c>
      <c r="AG12" s="22" t="s">
        <v>87</v>
      </c>
      <c r="AH12" s="22" t="s">
        <v>87</v>
      </c>
      <c r="AI12" s="10"/>
      <c r="AJ12" s="10" t="s">
        <v>85</v>
      </c>
      <c r="AK12" s="10" t="s">
        <v>86</v>
      </c>
      <c r="AL12" s="10" t="s">
        <v>87</v>
      </c>
      <c r="AM12" s="10" t="s">
        <v>88</v>
      </c>
      <c r="AN12" s="10" t="s">
        <v>89</v>
      </c>
    </row>
    <row r="13" spans="1:40" ht="17.25" customHeight="1" x14ac:dyDescent="0.2">
      <c r="A13" s="20"/>
      <c r="B13" s="27"/>
      <c r="C13" s="21"/>
      <c r="D13" s="10"/>
      <c r="E13" s="10"/>
      <c r="F13" s="10"/>
      <c r="G13" s="10"/>
      <c r="H13" s="10"/>
      <c r="I13" s="10"/>
      <c r="J13" s="10"/>
      <c r="K13" s="10"/>
      <c r="L13" s="10"/>
      <c r="M13" s="15"/>
      <c r="N13" s="10"/>
      <c r="O13" s="10"/>
      <c r="P13" s="10"/>
      <c r="Q13" s="10"/>
      <c r="R13" s="10"/>
      <c r="S13" s="10"/>
      <c r="T13" s="10"/>
      <c r="U13" s="32"/>
      <c r="V13" s="32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33"/>
      <c r="AK13" s="33"/>
      <c r="AL13" s="33"/>
      <c r="AM13" s="33"/>
      <c r="AN13" s="33"/>
    </row>
    <row r="14" spans="1:40" ht="27" customHeight="1" x14ac:dyDescent="0.2">
      <c r="A14" s="20">
        <v>1</v>
      </c>
      <c r="B14" s="155" t="s">
        <v>98</v>
      </c>
      <c r="C14" s="156" t="s">
        <v>99</v>
      </c>
      <c r="D14" s="157"/>
      <c r="E14" s="34" t="s">
        <v>99</v>
      </c>
      <c r="F14" s="34" t="s">
        <v>99</v>
      </c>
      <c r="G14" s="35" t="s">
        <v>100</v>
      </c>
      <c r="H14" s="35" t="s">
        <v>100</v>
      </c>
      <c r="I14" s="35" t="s">
        <v>100</v>
      </c>
      <c r="J14" s="35" t="s">
        <v>100</v>
      </c>
      <c r="K14" s="35" t="s">
        <v>100</v>
      </c>
      <c r="L14" s="34" t="s">
        <v>99</v>
      </c>
      <c r="M14" s="36" t="s">
        <v>99</v>
      </c>
      <c r="N14" s="34" t="s">
        <v>99</v>
      </c>
      <c r="O14" s="35">
        <v>50860979.399999999</v>
      </c>
      <c r="P14" s="35">
        <v>17102184.73</v>
      </c>
      <c r="Q14" s="35">
        <v>3174773.21</v>
      </c>
      <c r="R14" s="35" t="s">
        <v>100</v>
      </c>
      <c r="S14" s="35">
        <v>55746276.399999999</v>
      </c>
      <c r="T14" s="35">
        <v>50860979.399999999</v>
      </c>
      <c r="U14" s="37">
        <v>4885297</v>
      </c>
      <c r="V14" s="37" t="s">
        <v>100</v>
      </c>
      <c r="W14" s="35" t="s">
        <v>100</v>
      </c>
      <c r="X14" s="35">
        <v>5771708.04</v>
      </c>
      <c r="Y14" s="34">
        <v>2596934.83</v>
      </c>
      <c r="Z14" s="34">
        <v>3174773.21</v>
      </c>
      <c r="AA14" s="34" t="s">
        <v>100</v>
      </c>
      <c r="AB14" s="35">
        <v>14505249.9</v>
      </c>
      <c r="AC14" s="34">
        <v>14505249.9</v>
      </c>
      <c r="AD14" s="34" t="s">
        <v>100</v>
      </c>
      <c r="AE14" s="34" t="s">
        <v>101</v>
      </c>
      <c r="AF14" s="34" t="s">
        <v>101</v>
      </c>
      <c r="AG14" s="34" t="s">
        <v>101</v>
      </c>
      <c r="AH14" s="34" t="s">
        <v>101</v>
      </c>
      <c r="AI14" s="34" t="s">
        <v>101</v>
      </c>
      <c r="AJ14" s="38" t="s">
        <v>100</v>
      </c>
      <c r="AK14" s="38" t="s">
        <v>100</v>
      </c>
      <c r="AL14" s="38" t="s">
        <v>100</v>
      </c>
      <c r="AM14" s="33" t="s">
        <v>100</v>
      </c>
      <c r="AN14" s="38" t="s">
        <v>100</v>
      </c>
    </row>
    <row r="15" spans="1:40" s="140" customFormat="1" ht="19.5" customHeight="1" x14ac:dyDescent="0.2">
      <c r="A15" s="20">
        <v>2</v>
      </c>
      <c r="B15" s="27" t="s">
        <v>102</v>
      </c>
      <c r="C15" s="158" t="s">
        <v>99</v>
      </c>
      <c r="D15" s="159" t="s">
        <v>99</v>
      </c>
      <c r="E15" s="39" t="s">
        <v>99</v>
      </c>
      <c r="F15" s="39" t="s">
        <v>99</v>
      </c>
      <c r="G15" s="39" t="s">
        <v>99</v>
      </c>
      <c r="H15" s="39" t="s">
        <v>99</v>
      </c>
      <c r="I15" s="39" t="s">
        <v>100</v>
      </c>
      <c r="J15" s="39" t="s">
        <v>99</v>
      </c>
      <c r="K15" s="39" t="s">
        <v>100</v>
      </c>
      <c r="L15" s="39" t="s">
        <v>99</v>
      </c>
      <c r="M15" s="28" t="s">
        <v>99</v>
      </c>
      <c r="N15" s="39" t="s">
        <v>99</v>
      </c>
      <c r="O15" s="26">
        <v>-4885297</v>
      </c>
      <c r="P15" s="26">
        <v>-4353123.9800000004</v>
      </c>
      <c r="Q15" s="26">
        <v>-3090234.67</v>
      </c>
      <c r="R15" s="39" t="s">
        <v>99</v>
      </c>
      <c r="S15" s="39" t="s">
        <v>99</v>
      </c>
      <c r="T15" s="26" t="s">
        <v>100</v>
      </c>
      <c r="U15" s="26" t="s">
        <v>100</v>
      </c>
      <c r="V15" s="26" t="s">
        <v>100</v>
      </c>
      <c r="W15" s="26" t="s">
        <v>100</v>
      </c>
      <c r="X15" s="39" t="s">
        <v>100</v>
      </c>
      <c r="Y15" s="39" t="s">
        <v>99</v>
      </c>
      <c r="Z15" s="39" t="s">
        <v>100</v>
      </c>
      <c r="AA15" s="39" t="s">
        <v>99</v>
      </c>
      <c r="AB15" s="39" t="s">
        <v>100</v>
      </c>
      <c r="AC15" s="39" t="s">
        <v>99</v>
      </c>
      <c r="AD15" s="39" t="s">
        <v>99</v>
      </c>
      <c r="AE15" s="39" t="s">
        <v>99</v>
      </c>
      <c r="AF15" s="39" t="s">
        <v>99</v>
      </c>
      <c r="AG15" s="39" t="s">
        <v>99</v>
      </c>
      <c r="AH15" s="39" t="s">
        <v>99</v>
      </c>
      <c r="AI15" s="39" t="s">
        <v>99</v>
      </c>
      <c r="AJ15" s="39" t="s">
        <v>99</v>
      </c>
      <c r="AK15" s="39" t="s">
        <v>99</v>
      </c>
      <c r="AL15" s="39" t="s">
        <v>100</v>
      </c>
      <c r="AM15" s="39" t="s">
        <v>99</v>
      </c>
      <c r="AN15" s="39" t="s">
        <v>100</v>
      </c>
    </row>
    <row r="16" spans="1:40" ht="15" x14ac:dyDescent="0.2">
      <c r="A16" s="20">
        <v>3</v>
      </c>
      <c r="B16" s="160" t="s">
        <v>103</v>
      </c>
      <c r="C16" s="161" t="s">
        <v>104</v>
      </c>
      <c r="D16" s="142"/>
      <c r="E16" s="40">
        <v>65038245.07</v>
      </c>
      <c r="F16" s="40">
        <v>65205820.020000003</v>
      </c>
      <c r="G16" s="40">
        <v>47093280.770000003</v>
      </c>
      <c r="H16" s="40" t="s">
        <v>100</v>
      </c>
      <c r="I16" s="40">
        <v>2676737.41</v>
      </c>
      <c r="J16" s="40">
        <v>15435801.84</v>
      </c>
      <c r="K16" s="40" t="s">
        <v>100</v>
      </c>
      <c r="L16" s="40" t="s">
        <v>100</v>
      </c>
      <c r="M16" s="40">
        <v>83466592.989999995</v>
      </c>
      <c r="N16" s="40">
        <v>83466592.989999995</v>
      </c>
      <c r="O16" s="40">
        <v>55746276.399999999</v>
      </c>
      <c r="P16" s="40">
        <v>21455308.710000001</v>
      </c>
      <c r="Q16" s="40">
        <v>6265007.8799999999</v>
      </c>
      <c r="R16" s="40" t="s">
        <v>100</v>
      </c>
      <c r="S16" s="40">
        <v>55746276.399999999</v>
      </c>
      <c r="T16" s="40">
        <v>50860979.399999999</v>
      </c>
      <c r="U16" s="40">
        <v>4885297</v>
      </c>
      <c r="V16" s="40" t="s">
        <v>100</v>
      </c>
      <c r="W16" s="40" t="s">
        <v>100</v>
      </c>
      <c r="X16" s="40">
        <v>5771708.04</v>
      </c>
      <c r="Y16" s="40">
        <v>2596934.83</v>
      </c>
      <c r="Z16" s="40">
        <v>3174773.21</v>
      </c>
      <c r="AA16" s="40" t="s">
        <v>100</v>
      </c>
      <c r="AB16" s="40">
        <v>14505249.9</v>
      </c>
      <c r="AC16" s="40">
        <v>14505249.9</v>
      </c>
      <c r="AD16" s="40" t="s">
        <v>100</v>
      </c>
      <c r="AE16" s="40">
        <v>2704623.98</v>
      </c>
      <c r="AF16" s="40">
        <v>991500</v>
      </c>
      <c r="AG16" s="40">
        <v>657000</v>
      </c>
      <c r="AH16" s="40">
        <v>3090234.67</v>
      </c>
      <c r="AI16" s="40" t="s">
        <v>100</v>
      </c>
      <c r="AJ16" s="40">
        <v>47717134.590000004</v>
      </c>
      <c r="AK16" s="40" t="s">
        <v>100</v>
      </c>
      <c r="AL16" s="40">
        <v>2187360</v>
      </c>
      <c r="AM16" s="40">
        <v>15133750.48</v>
      </c>
      <c r="AN16" s="40" t="s">
        <v>100</v>
      </c>
    </row>
    <row r="17" spans="1:40" ht="21" customHeight="1" x14ac:dyDescent="0.2">
      <c r="A17" s="20">
        <v>4</v>
      </c>
      <c r="B17" s="162" t="s">
        <v>105</v>
      </c>
      <c r="C17" s="163" t="s">
        <v>104</v>
      </c>
      <c r="D17" s="164"/>
      <c r="E17" s="41">
        <v>51354415.009999998</v>
      </c>
      <c r="F17" s="41">
        <v>51665490.119999997</v>
      </c>
      <c r="G17" s="41">
        <v>43196374.810000002</v>
      </c>
      <c r="H17" s="41" t="s">
        <v>100</v>
      </c>
      <c r="I17" s="41">
        <v>2676737.41</v>
      </c>
      <c r="J17" s="41">
        <v>5792377.9000000004</v>
      </c>
      <c r="K17" s="41" t="s">
        <v>99</v>
      </c>
      <c r="L17" s="41" t="s">
        <v>100</v>
      </c>
      <c r="M17" s="41">
        <v>69093742.510000005</v>
      </c>
      <c r="N17" s="41">
        <v>69093742.510000005</v>
      </c>
      <c r="O17" s="41">
        <v>52918271.399999999</v>
      </c>
      <c r="P17" s="41">
        <v>13085236.439999999</v>
      </c>
      <c r="Q17" s="41">
        <v>3090234.67</v>
      </c>
      <c r="R17" s="41" t="s">
        <v>100</v>
      </c>
      <c r="S17" s="41">
        <v>52918271.399999999</v>
      </c>
      <c r="T17" s="41">
        <v>48032974.399999999</v>
      </c>
      <c r="U17" s="41">
        <v>4885297</v>
      </c>
      <c r="V17" s="41" t="s">
        <v>100</v>
      </c>
      <c r="W17" s="41" t="s">
        <v>100</v>
      </c>
      <c r="X17" s="41" t="s">
        <v>100</v>
      </c>
      <c r="Y17" s="41" t="s">
        <v>100</v>
      </c>
      <c r="Z17" s="41" t="s">
        <v>100</v>
      </c>
      <c r="AA17" s="41" t="s">
        <v>100</v>
      </c>
      <c r="AB17" s="41">
        <v>10380612.460000001</v>
      </c>
      <c r="AC17" s="41">
        <v>10380612.460000001</v>
      </c>
      <c r="AD17" s="41" t="s">
        <v>100</v>
      </c>
      <c r="AE17" s="41">
        <v>2704623.98</v>
      </c>
      <c r="AF17" s="41" t="s">
        <v>100</v>
      </c>
      <c r="AG17" s="41" t="s">
        <v>99</v>
      </c>
      <c r="AH17" s="41">
        <v>3090234.67</v>
      </c>
      <c r="AI17" s="41" t="s">
        <v>100</v>
      </c>
      <c r="AJ17" s="41">
        <v>43376047.689999998</v>
      </c>
      <c r="AK17" s="41" t="s">
        <v>100</v>
      </c>
      <c r="AL17" s="41">
        <v>2187360</v>
      </c>
      <c r="AM17" s="41">
        <v>5791007.3200000003</v>
      </c>
      <c r="AN17" s="41" t="s">
        <v>99</v>
      </c>
    </row>
    <row r="18" spans="1:40" ht="18.75" customHeight="1" x14ac:dyDescent="0.2">
      <c r="A18" s="20">
        <v>5</v>
      </c>
      <c r="B18" s="162" t="s">
        <v>106</v>
      </c>
      <c r="C18" s="163" t="s">
        <v>104</v>
      </c>
      <c r="D18" s="164"/>
      <c r="E18" s="41">
        <v>10028300.359999999</v>
      </c>
      <c r="F18" s="41">
        <v>9642547.75</v>
      </c>
      <c r="G18" s="41">
        <v>3896905.96</v>
      </c>
      <c r="H18" s="41" t="s">
        <v>100</v>
      </c>
      <c r="I18" s="41" t="s">
        <v>100</v>
      </c>
      <c r="J18" s="41">
        <v>5745641.79</v>
      </c>
      <c r="K18" s="41" t="s">
        <v>100</v>
      </c>
      <c r="L18" s="41" t="s">
        <v>100</v>
      </c>
      <c r="M18" s="41">
        <v>10287205.880000001</v>
      </c>
      <c r="N18" s="41">
        <v>10287205.880000001</v>
      </c>
      <c r="O18" s="41">
        <v>2828005</v>
      </c>
      <c r="P18" s="41">
        <v>4284427.67</v>
      </c>
      <c r="Q18" s="41">
        <v>3174773.21</v>
      </c>
      <c r="R18" s="41" t="s">
        <v>100</v>
      </c>
      <c r="S18" s="41">
        <v>2828005</v>
      </c>
      <c r="T18" s="41">
        <v>2828005</v>
      </c>
      <c r="U18" s="41" t="s">
        <v>100</v>
      </c>
      <c r="V18" s="41" t="s">
        <v>100</v>
      </c>
      <c r="W18" s="41" t="s">
        <v>100</v>
      </c>
      <c r="X18" s="41">
        <v>5771708.04</v>
      </c>
      <c r="Y18" s="41">
        <v>2596934.83</v>
      </c>
      <c r="Z18" s="41">
        <v>3174773.21</v>
      </c>
      <c r="AA18" s="41" t="s">
        <v>100</v>
      </c>
      <c r="AB18" s="41">
        <v>1030492.84</v>
      </c>
      <c r="AC18" s="41">
        <v>1030492.84</v>
      </c>
      <c r="AD18" s="41" t="s">
        <v>100</v>
      </c>
      <c r="AE18" s="41" t="s">
        <v>100</v>
      </c>
      <c r="AF18" s="41" t="s">
        <v>100</v>
      </c>
      <c r="AG18" s="41">
        <v>657000</v>
      </c>
      <c r="AH18" s="41" t="s">
        <v>100</v>
      </c>
      <c r="AI18" s="41" t="s">
        <v>100</v>
      </c>
      <c r="AJ18" s="41">
        <v>4341086.9000000004</v>
      </c>
      <c r="AK18" s="41" t="s">
        <v>100</v>
      </c>
      <c r="AL18" s="41" t="s">
        <v>100</v>
      </c>
      <c r="AM18" s="41">
        <v>5687213.46</v>
      </c>
      <c r="AN18" s="41" t="s">
        <v>100</v>
      </c>
    </row>
    <row r="19" spans="1:40" ht="18" customHeight="1" x14ac:dyDescent="0.2">
      <c r="A19" s="20">
        <v>6</v>
      </c>
      <c r="B19" s="165" t="s">
        <v>107</v>
      </c>
      <c r="C19" s="166" t="s">
        <v>104</v>
      </c>
      <c r="D19" s="167"/>
      <c r="E19" s="42">
        <v>49904494.590000004</v>
      </c>
      <c r="F19" s="42">
        <v>49770018.18</v>
      </c>
      <c r="G19" s="42">
        <v>47093280.770000003</v>
      </c>
      <c r="H19" s="42" t="s">
        <v>100</v>
      </c>
      <c r="I19" s="42">
        <v>2676737.41</v>
      </c>
      <c r="J19" s="42" t="s">
        <v>99</v>
      </c>
      <c r="K19" s="42" t="s">
        <v>99</v>
      </c>
      <c r="L19" s="42" t="s">
        <v>99</v>
      </c>
      <c r="M19" s="42">
        <v>60731926.829999998</v>
      </c>
      <c r="N19" s="42">
        <v>60731926.829999998</v>
      </c>
      <c r="O19" s="42">
        <v>55746276.399999999</v>
      </c>
      <c r="P19" s="42">
        <v>1895415.76</v>
      </c>
      <c r="Q19" s="42">
        <v>3090234.67</v>
      </c>
      <c r="R19" s="43" t="s">
        <v>108</v>
      </c>
      <c r="S19" s="43">
        <v>55746276.399999999</v>
      </c>
      <c r="T19" s="43">
        <v>50860979.399999999</v>
      </c>
      <c r="U19" s="43">
        <v>4885297</v>
      </c>
      <c r="V19" s="43" t="s">
        <v>100</v>
      </c>
      <c r="W19" s="43" t="s">
        <v>100</v>
      </c>
      <c r="X19" s="43" t="s">
        <v>108</v>
      </c>
      <c r="Y19" s="43" t="s">
        <v>108</v>
      </c>
      <c r="Z19" s="43" t="s">
        <v>108</v>
      </c>
      <c r="AA19" s="43" t="s">
        <v>108</v>
      </c>
      <c r="AB19" s="43" t="s">
        <v>108</v>
      </c>
      <c r="AC19" s="43" t="s">
        <v>108</v>
      </c>
      <c r="AD19" s="43" t="s">
        <v>108</v>
      </c>
      <c r="AE19" s="43">
        <v>1895415.76</v>
      </c>
      <c r="AF19" s="43" t="s">
        <v>100</v>
      </c>
      <c r="AG19" s="43" t="s">
        <v>108</v>
      </c>
      <c r="AH19" s="42">
        <v>3090234.67</v>
      </c>
      <c r="AI19" s="43" t="s">
        <v>100</v>
      </c>
      <c r="AJ19" s="42">
        <v>47717134.590000004</v>
      </c>
      <c r="AK19" s="42" t="s">
        <v>100</v>
      </c>
      <c r="AL19" s="42">
        <v>2187360</v>
      </c>
      <c r="AM19" s="42" t="s">
        <v>99</v>
      </c>
      <c r="AN19" s="42" t="s">
        <v>99</v>
      </c>
    </row>
    <row r="20" spans="1:40" ht="18.75" customHeight="1" x14ac:dyDescent="0.2">
      <c r="A20" s="44">
        <v>7</v>
      </c>
      <c r="B20" s="27" t="s">
        <v>109</v>
      </c>
      <c r="C20" s="161" t="s">
        <v>104</v>
      </c>
      <c r="D20" s="142"/>
      <c r="E20" s="39">
        <v>34994936.780000001</v>
      </c>
      <c r="F20" s="39">
        <v>35158248.280000001</v>
      </c>
      <c r="G20" s="39">
        <v>33104166.539999999</v>
      </c>
      <c r="H20" s="39" t="s">
        <v>100</v>
      </c>
      <c r="I20" s="39">
        <v>2054081.74</v>
      </c>
      <c r="J20" s="39" t="s">
        <v>99</v>
      </c>
      <c r="K20" s="39" t="s">
        <v>99</v>
      </c>
      <c r="L20" s="39" t="s">
        <v>99</v>
      </c>
      <c r="M20" s="39">
        <v>44473058.240000002</v>
      </c>
      <c r="N20" s="39">
        <v>44473058.240000002</v>
      </c>
      <c r="O20" s="39">
        <v>40643833.640000001</v>
      </c>
      <c r="P20" s="39">
        <v>1455772.47</v>
      </c>
      <c r="Q20" s="39">
        <v>2373452.13</v>
      </c>
      <c r="R20" s="45" t="s">
        <v>108</v>
      </c>
      <c r="S20" s="39">
        <v>40643833.640000001</v>
      </c>
      <c r="T20" s="39">
        <v>36891685.409999996</v>
      </c>
      <c r="U20" s="39">
        <v>3752148.23</v>
      </c>
      <c r="V20" s="39" t="s">
        <v>100</v>
      </c>
      <c r="W20" s="39" t="s">
        <v>100</v>
      </c>
      <c r="X20" s="29" t="s">
        <v>108</v>
      </c>
      <c r="Y20" s="45" t="s">
        <v>108</v>
      </c>
      <c r="Z20" s="45" t="s">
        <v>108</v>
      </c>
      <c r="AA20" s="45" t="s">
        <v>108</v>
      </c>
      <c r="AB20" s="29" t="s">
        <v>108</v>
      </c>
      <c r="AC20" s="45" t="s">
        <v>108</v>
      </c>
      <c r="AD20" s="45" t="s">
        <v>108</v>
      </c>
      <c r="AE20" s="39">
        <v>1455772.47</v>
      </c>
      <c r="AF20" s="26" t="s">
        <v>108</v>
      </c>
      <c r="AG20" s="45" t="s">
        <v>108</v>
      </c>
      <c r="AH20" s="39">
        <v>2373452.13</v>
      </c>
      <c r="AI20" s="46" t="s">
        <v>100</v>
      </c>
      <c r="AJ20" s="39">
        <v>33314936.780000001</v>
      </c>
      <c r="AK20" s="39" t="s">
        <v>100</v>
      </c>
      <c r="AL20" s="39">
        <v>1680000</v>
      </c>
      <c r="AM20" s="39" t="s">
        <v>99</v>
      </c>
      <c r="AN20" s="39" t="s">
        <v>99</v>
      </c>
    </row>
    <row r="21" spans="1:40" ht="26.25" customHeight="1" x14ac:dyDescent="0.2">
      <c r="A21" s="20">
        <v>8</v>
      </c>
      <c r="B21" s="141" t="s">
        <v>110</v>
      </c>
      <c r="C21" s="183" t="s">
        <v>111</v>
      </c>
      <c r="D21" s="22" t="s">
        <v>112</v>
      </c>
      <c r="E21" s="48">
        <v>30977068.219999999</v>
      </c>
      <c r="F21" s="48">
        <v>31143042.25</v>
      </c>
      <c r="G21" s="49">
        <v>29088960.510000002</v>
      </c>
      <c r="H21" s="49" t="s">
        <v>100</v>
      </c>
      <c r="I21" s="49">
        <v>2054081.74</v>
      </c>
      <c r="J21" s="40" t="s">
        <v>99</v>
      </c>
      <c r="K21" s="40" t="s">
        <v>99</v>
      </c>
      <c r="L21" s="40" t="s">
        <v>99</v>
      </c>
      <c r="M21" s="26">
        <v>39372207.32</v>
      </c>
      <c r="N21" s="50">
        <v>39372207.32</v>
      </c>
      <c r="O21" s="26">
        <v>35736624.719999999</v>
      </c>
      <c r="P21" s="26">
        <v>1262130.47</v>
      </c>
      <c r="Q21" s="45">
        <v>2373452.13</v>
      </c>
      <c r="R21" s="45" t="s">
        <v>108</v>
      </c>
      <c r="S21" s="51">
        <v>35736624.719999999</v>
      </c>
      <c r="T21" s="26">
        <v>31984476.489999998</v>
      </c>
      <c r="U21" s="26">
        <v>3752148.23</v>
      </c>
      <c r="V21" s="26" t="s">
        <v>100</v>
      </c>
      <c r="W21" s="26" t="s">
        <v>100</v>
      </c>
      <c r="X21" s="29" t="s">
        <v>108</v>
      </c>
      <c r="Y21" s="45" t="s">
        <v>108</v>
      </c>
      <c r="Z21" s="45" t="s">
        <v>108</v>
      </c>
      <c r="AA21" s="45" t="s">
        <v>108</v>
      </c>
      <c r="AB21" s="29" t="s">
        <v>108</v>
      </c>
      <c r="AC21" s="45" t="s">
        <v>108</v>
      </c>
      <c r="AD21" s="45" t="s">
        <v>108</v>
      </c>
      <c r="AE21" s="52">
        <v>1262130.47</v>
      </c>
      <c r="AF21" s="26" t="s">
        <v>108</v>
      </c>
      <c r="AG21" s="45" t="s">
        <v>108</v>
      </c>
      <c r="AH21" s="52">
        <v>2373452.13</v>
      </c>
      <c r="AI21" s="50" t="s">
        <v>100</v>
      </c>
      <c r="AJ21" s="52">
        <v>29297068.219999999</v>
      </c>
      <c r="AK21" s="52" t="s">
        <v>100</v>
      </c>
      <c r="AL21" s="52">
        <v>1680000</v>
      </c>
      <c r="AM21" s="40" t="s">
        <v>99</v>
      </c>
      <c r="AN21" s="40" t="s">
        <v>99</v>
      </c>
    </row>
    <row r="22" spans="1:40" s="47" customFormat="1" ht="14.25" customHeight="1" x14ac:dyDescent="0.2">
      <c r="A22" s="20">
        <v>9</v>
      </c>
      <c r="B22" s="141" t="s">
        <v>113</v>
      </c>
      <c r="C22" s="183" t="s">
        <v>114</v>
      </c>
      <c r="D22" s="22" t="s">
        <v>112</v>
      </c>
      <c r="E22" s="48">
        <v>4017868.56</v>
      </c>
      <c r="F22" s="48">
        <v>4015206.03</v>
      </c>
      <c r="G22" s="49">
        <v>4015206.03</v>
      </c>
      <c r="H22" s="49" t="s">
        <v>100</v>
      </c>
      <c r="I22" s="49" t="s">
        <v>100</v>
      </c>
      <c r="J22" s="40" t="s">
        <v>99</v>
      </c>
      <c r="K22" s="40" t="s">
        <v>99</v>
      </c>
      <c r="L22" s="40" t="s">
        <v>99</v>
      </c>
      <c r="M22" s="26">
        <v>5100850.92</v>
      </c>
      <c r="N22" s="50">
        <v>5100850.92</v>
      </c>
      <c r="O22" s="26">
        <v>4907208.92</v>
      </c>
      <c r="P22" s="26">
        <v>193642</v>
      </c>
      <c r="Q22" s="45" t="s">
        <v>100</v>
      </c>
      <c r="R22" s="45" t="s">
        <v>108</v>
      </c>
      <c r="S22" s="51">
        <v>4907208.92</v>
      </c>
      <c r="T22" s="26">
        <v>4907208.92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45" t="s">
        <v>108</v>
      </c>
      <c r="Z22" s="45" t="s">
        <v>108</v>
      </c>
      <c r="AA22" s="45" t="s">
        <v>108</v>
      </c>
      <c r="AB22" s="29" t="s">
        <v>108</v>
      </c>
      <c r="AC22" s="45" t="s">
        <v>108</v>
      </c>
      <c r="AD22" s="45" t="s">
        <v>108</v>
      </c>
      <c r="AE22" s="52">
        <v>193642</v>
      </c>
      <c r="AF22" s="26" t="s">
        <v>108</v>
      </c>
      <c r="AG22" s="45" t="s">
        <v>108</v>
      </c>
      <c r="AH22" s="52" t="s">
        <v>100</v>
      </c>
      <c r="AI22" s="50" t="s">
        <v>100</v>
      </c>
      <c r="AJ22" s="52">
        <v>4017868.56</v>
      </c>
      <c r="AK22" s="52" t="s">
        <v>100</v>
      </c>
      <c r="AL22" s="52" t="s">
        <v>100</v>
      </c>
      <c r="AM22" s="40" t="s">
        <v>99</v>
      </c>
      <c r="AN22" s="40" t="s">
        <v>99</v>
      </c>
    </row>
    <row r="23" spans="1:40" ht="14.25" customHeight="1" x14ac:dyDescent="0.2">
      <c r="A23" s="20">
        <v>10</v>
      </c>
      <c r="B23" s="141" t="s">
        <v>115</v>
      </c>
      <c r="C23" s="184" t="s">
        <v>116</v>
      </c>
      <c r="D23" s="22" t="s">
        <v>112</v>
      </c>
      <c r="E23" s="48" t="s">
        <v>100</v>
      </c>
      <c r="F23" s="48" t="s">
        <v>100</v>
      </c>
      <c r="G23" s="49" t="s">
        <v>100</v>
      </c>
      <c r="H23" s="49" t="s">
        <v>100</v>
      </c>
      <c r="I23" s="49" t="s">
        <v>100</v>
      </c>
      <c r="J23" s="40" t="s">
        <v>99</v>
      </c>
      <c r="K23" s="40" t="s">
        <v>99</v>
      </c>
      <c r="L23" s="40" t="s">
        <v>99</v>
      </c>
      <c r="M23" s="26" t="s">
        <v>100</v>
      </c>
      <c r="N23" s="50" t="s">
        <v>100</v>
      </c>
      <c r="O23" s="26" t="s">
        <v>100</v>
      </c>
      <c r="P23" s="26" t="s">
        <v>100</v>
      </c>
      <c r="Q23" s="45" t="s">
        <v>100</v>
      </c>
      <c r="R23" s="45" t="s">
        <v>108</v>
      </c>
      <c r="S23" s="51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45" t="s">
        <v>108</v>
      </c>
      <c r="Z23" s="45" t="s">
        <v>108</v>
      </c>
      <c r="AA23" s="45" t="s">
        <v>108</v>
      </c>
      <c r="AB23" s="29" t="s">
        <v>108</v>
      </c>
      <c r="AC23" s="45" t="s">
        <v>108</v>
      </c>
      <c r="AD23" s="45" t="s">
        <v>108</v>
      </c>
      <c r="AE23" s="52" t="s">
        <v>100</v>
      </c>
      <c r="AF23" s="26" t="s">
        <v>108</v>
      </c>
      <c r="AG23" s="45" t="s">
        <v>108</v>
      </c>
      <c r="AH23" s="52" t="s">
        <v>100</v>
      </c>
      <c r="AI23" s="50" t="s">
        <v>100</v>
      </c>
      <c r="AJ23" s="52" t="s">
        <v>100</v>
      </c>
      <c r="AK23" s="52" t="s">
        <v>100</v>
      </c>
      <c r="AL23" s="52" t="s">
        <v>100</v>
      </c>
      <c r="AM23" s="40" t="s">
        <v>99</v>
      </c>
      <c r="AN23" s="40" t="s">
        <v>99</v>
      </c>
    </row>
    <row r="24" spans="1:40" ht="14.25" customHeight="1" x14ac:dyDescent="0.2">
      <c r="A24" s="20">
        <v>11</v>
      </c>
      <c r="B24" s="27" t="s">
        <v>117</v>
      </c>
      <c r="C24" s="22"/>
      <c r="D24" s="22"/>
      <c r="E24" s="39">
        <v>10568470.91</v>
      </c>
      <c r="F24" s="39">
        <v>10642091.310000001</v>
      </c>
      <c r="G24" s="39">
        <v>10019435.640000001</v>
      </c>
      <c r="H24" s="39" t="s">
        <v>100</v>
      </c>
      <c r="I24" s="39">
        <v>622655.67000000004</v>
      </c>
      <c r="J24" s="39" t="s">
        <v>99</v>
      </c>
      <c r="K24" s="39" t="s">
        <v>99</v>
      </c>
      <c r="L24" s="39" t="s">
        <v>99</v>
      </c>
      <c r="M24" s="39">
        <v>13430863.59</v>
      </c>
      <c r="N24" s="39">
        <v>13430863.59</v>
      </c>
      <c r="O24" s="39">
        <v>12274437.76</v>
      </c>
      <c r="P24" s="39">
        <v>439643.29</v>
      </c>
      <c r="Q24" s="39">
        <v>716782.54</v>
      </c>
      <c r="R24" s="45" t="s">
        <v>108</v>
      </c>
      <c r="S24" s="39">
        <v>12274437.76</v>
      </c>
      <c r="T24" s="39">
        <v>11141288.99</v>
      </c>
      <c r="U24" s="39">
        <v>1133148.77</v>
      </c>
      <c r="V24" s="39" t="s">
        <v>100</v>
      </c>
      <c r="W24" s="39" t="s">
        <v>100</v>
      </c>
      <c r="X24" s="29" t="s">
        <v>108</v>
      </c>
      <c r="Y24" s="45" t="s">
        <v>108</v>
      </c>
      <c r="Z24" s="45" t="s">
        <v>108</v>
      </c>
      <c r="AA24" s="45" t="s">
        <v>108</v>
      </c>
      <c r="AB24" s="29" t="s">
        <v>108</v>
      </c>
      <c r="AC24" s="45" t="s">
        <v>108</v>
      </c>
      <c r="AD24" s="45" t="s">
        <v>108</v>
      </c>
      <c r="AE24" s="39">
        <v>439643.29</v>
      </c>
      <c r="AF24" s="26" t="s">
        <v>108</v>
      </c>
      <c r="AG24" s="45" t="s">
        <v>108</v>
      </c>
      <c r="AH24" s="39">
        <v>716782.54</v>
      </c>
      <c r="AI24" s="46" t="s">
        <v>100</v>
      </c>
      <c r="AJ24" s="39">
        <v>10061110.91</v>
      </c>
      <c r="AK24" s="39" t="s">
        <v>100</v>
      </c>
      <c r="AL24" s="39">
        <v>507360</v>
      </c>
      <c r="AM24" s="39" t="s">
        <v>99</v>
      </c>
      <c r="AN24" s="39" t="s">
        <v>99</v>
      </c>
    </row>
    <row r="25" spans="1:40" ht="21" customHeight="1" x14ac:dyDescent="0.2">
      <c r="A25" s="20">
        <v>12</v>
      </c>
      <c r="B25" s="141" t="s">
        <v>118</v>
      </c>
      <c r="C25" s="183" t="s">
        <v>119</v>
      </c>
      <c r="D25" s="22" t="s">
        <v>120</v>
      </c>
      <c r="E25" s="48">
        <v>9355074.6099999994</v>
      </c>
      <c r="F25" s="48">
        <v>9428695.0099999998</v>
      </c>
      <c r="G25" s="49">
        <v>8806039.3399999999</v>
      </c>
      <c r="H25" s="49" t="s">
        <v>100</v>
      </c>
      <c r="I25" s="49">
        <v>622655.67000000004</v>
      </c>
      <c r="J25" s="40" t="s">
        <v>99</v>
      </c>
      <c r="K25" s="40" t="s">
        <v>99</v>
      </c>
      <c r="L25" s="40" t="s">
        <v>99</v>
      </c>
      <c r="M25" s="26">
        <v>11890406.609999999</v>
      </c>
      <c r="N25" s="50">
        <v>11890406.609999999</v>
      </c>
      <c r="O25" s="26">
        <v>10792460.67</v>
      </c>
      <c r="P25" s="26">
        <v>381163.4</v>
      </c>
      <c r="Q25" s="45">
        <v>716782.54</v>
      </c>
      <c r="R25" s="45" t="s">
        <v>108</v>
      </c>
      <c r="S25" s="51">
        <v>10792460.67</v>
      </c>
      <c r="T25" s="26">
        <v>9659311.9000000004</v>
      </c>
      <c r="U25" s="26">
        <v>1133148.77</v>
      </c>
      <c r="V25" s="26" t="s">
        <v>100</v>
      </c>
      <c r="W25" s="26" t="s">
        <v>100</v>
      </c>
      <c r="X25" s="29" t="s">
        <v>108</v>
      </c>
      <c r="Y25" s="45" t="s">
        <v>108</v>
      </c>
      <c r="Z25" s="45" t="s">
        <v>108</v>
      </c>
      <c r="AA25" s="45" t="s">
        <v>108</v>
      </c>
      <c r="AB25" s="29" t="s">
        <v>108</v>
      </c>
      <c r="AC25" s="45" t="s">
        <v>108</v>
      </c>
      <c r="AD25" s="45" t="s">
        <v>108</v>
      </c>
      <c r="AE25" s="26">
        <v>381163.4</v>
      </c>
      <c r="AF25" s="26" t="s">
        <v>108</v>
      </c>
      <c r="AG25" s="45" t="s">
        <v>108</v>
      </c>
      <c r="AH25" s="52">
        <v>716782.54</v>
      </c>
      <c r="AI25" s="50" t="s">
        <v>100</v>
      </c>
      <c r="AJ25" s="52">
        <v>8847714.6099999994</v>
      </c>
      <c r="AK25" s="52" t="s">
        <v>100</v>
      </c>
      <c r="AL25" s="52">
        <v>507360</v>
      </c>
      <c r="AM25" s="40" t="s">
        <v>99</v>
      </c>
      <c r="AN25" s="40" t="s">
        <v>99</v>
      </c>
    </row>
    <row r="26" spans="1:40" s="47" customFormat="1" ht="16.5" customHeight="1" x14ac:dyDescent="0.2">
      <c r="A26" s="20">
        <v>13</v>
      </c>
      <c r="B26" s="141" t="s">
        <v>121</v>
      </c>
      <c r="C26" s="183" t="s">
        <v>122</v>
      </c>
      <c r="D26" s="22" t="s">
        <v>120</v>
      </c>
      <c r="E26" s="48">
        <v>1213396.3</v>
      </c>
      <c r="F26" s="48">
        <v>1213396.3</v>
      </c>
      <c r="G26" s="49">
        <v>1213396.3</v>
      </c>
      <c r="H26" s="49" t="s">
        <v>100</v>
      </c>
      <c r="I26" s="49" t="s">
        <v>100</v>
      </c>
      <c r="J26" s="40" t="s">
        <v>99</v>
      </c>
      <c r="K26" s="40" t="s">
        <v>99</v>
      </c>
      <c r="L26" s="40" t="s">
        <v>99</v>
      </c>
      <c r="M26" s="26">
        <v>1540456.98</v>
      </c>
      <c r="N26" s="50">
        <v>1540456.98</v>
      </c>
      <c r="O26" s="26">
        <v>1481977.09</v>
      </c>
      <c r="P26" s="26">
        <v>58479.89</v>
      </c>
      <c r="Q26" s="45" t="s">
        <v>100</v>
      </c>
      <c r="R26" s="45" t="s">
        <v>108</v>
      </c>
      <c r="S26" s="51">
        <v>1481977.09</v>
      </c>
      <c r="T26" s="26">
        <v>1481977.09</v>
      </c>
      <c r="U26" s="26" t="s">
        <v>100</v>
      </c>
      <c r="V26" s="26" t="s">
        <v>100</v>
      </c>
      <c r="W26" s="26" t="s">
        <v>100</v>
      </c>
      <c r="X26" s="29" t="s">
        <v>108</v>
      </c>
      <c r="Y26" s="45" t="s">
        <v>108</v>
      </c>
      <c r="Z26" s="45" t="s">
        <v>108</v>
      </c>
      <c r="AA26" s="45" t="s">
        <v>108</v>
      </c>
      <c r="AB26" s="29" t="s">
        <v>108</v>
      </c>
      <c r="AC26" s="45" t="s">
        <v>108</v>
      </c>
      <c r="AD26" s="45" t="s">
        <v>108</v>
      </c>
      <c r="AE26" s="26">
        <v>58479.89</v>
      </c>
      <c r="AF26" s="26" t="s">
        <v>108</v>
      </c>
      <c r="AG26" s="45" t="s">
        <v>108</v>
      </c>
      <c r="AH26" s="52" t="s">
        <v>100</v>
      </c>
      <c r="AI26" s="50" t="s">
        <v>100</v>
      </c>
      <c r="AJ26" s="52">
        <v>1213396.3</v>
      </c>
      <c r="AK26" s="52" t="s">
        <v>100</v>
      </c>
      <c r="AL26" s="52" t="s">
        <v>100</v>
      </c>
      <c r="AM26" s="40" t="s">
        <v>99</v>
      </c>
      <c r="AN26" s="40" t="s">
        <v>99</v>
      </c>
    </row>
    <row r="27" spans="1:40" ht="20.399999999999999" x14ac:dyDescent="0.2">
      <c r="A27" s="20">
        <v>14</v>
      </c>
      <c r="B27" s="141" t="s">
        <v>123</v>
      </c>
      <c r="C27" s="184" t="s">
        <v>124</v>
      </c>
      <c r="D27" s="22" t="s">
        <v>120</v>
      </c>
      <c r="E27" s="48" t="s">
        <v>100</v>
      </c>
      <c r="F27" s="48" t="s">
        <v>100</v>
      </c>
      <c r="G27" s="49" t="s">
        <v>100</v>
      </c>
      <c r="H27" s="49" t="s">
        <v>100</v>
      </c>
      <c r="I27" s="49" t="s">
        <v>100</v>
      </c>
      <c r="J27" s="40" t="s">
        <v>99</v>
      </c>
      <c r="K27" s="40" t="s">
        <v>99</v>
      </c>
      <c r="L27" s="40" t="s">
        <v>99</v>
      </c>
      <c r="M27" s="26" t="s">
        <v>100</v>
      </c>
      <c r="N27" s="50" t="s">
        <v>100</v>
      </c>
      <c r="O27" s="26" t="s">
        <v>100</v>
      </c>
      <c r="P27" s="26" t="s">
        <v>100</v>
      </c>
      <c r="Q27" s="45" t="s">
        <v>100</v>
      </c>
      <c r="R27" s="45" t="s">
        <v>108</v>
      </c>
      <c r="S27" s="51" t="s">
        <v>100</v>
      </c>
      <c r="T27" s="26" t="s">
        <v>100</v>
      </c>
      <c r="U27" s="26" t="s">
        <v>100</v>
      </c>
      <c r="V27" s="26" t="s">
        <v>100</v>
      </c>
      <c r="W27" s="26" t="s">
        <v>100</v>
      </c>
      <c r="X27" s="29" t="s">
        <v>108</v>
      </c>
      <c r="Y27" s="45" t="s">
        <v>108</v>
      </c>
      <c r="Z27" s="45" t="s">
        <v>108</v>
      </c>
      <c r="AA27" s="45" t="s">
        <v>108</v>
      </c>
      <c r="AB27" s="29" t="s">
        <v>108</v>
      </c>
      <c r="AC27" s="45" t="s">
        <v>108</v>
      </c>
      <c r="AD27" s="45" t="s">
        <v>108</v>
      </c>
      <c r="AE27" s="26" t="s">
        <v>100</v>
      </c>
      <c r="AF27" s="26" t="s">
        <v>108</v>
      </c>
      <c r="AG27" s="45" t="s">
        <v>108</v>
      </c>
      <c r="AH27" s="52" t="s">
        <v>100</v>
      </c>
      <c r="AI27" s="50" t="s">
        <v>100</v>
      </c>
      <c r="AJ27" s="52" t="s">
        <v>100</v>
      </c>
      <c r="AK27" s="52" t="s">
        <v>100</v>
      </c>
      <c r="AL27" s="52" t="s">
        <v>100</v>
      </c>
      <c r="AM27" s="40" t="s">
        <v>99</v>
      </c>
      <c r="AN27" s="40" t="s">
        <v>99</v>
      </c>
    </row>
    <row r="28" spans="1:40" x14ac:dyDescent="0.2">
      <c r="A28" s="20">
        <v>15</v>
      </c>
      <c r="B28" s="27" t="s">
        <v>125</v>
      </c>
      <c r="C28" s="22"/>
      <c r="D28" s="22"/>
      <c r="E28" s="39" t="s">
        <v>100</v>
      </c>
      <c r="F28" s="39" t="s">
        <v>100</v>
      </c>
      <c r="G28" s="39" t="s">
        <v>100</v>
      </c>
      <c r="H28" s="39" t="s">
        <v>100</v>
      </c>
      <c r="I28" s="39" t="s">
        <v>99</v>
      </c>
      <c r="J28" s="39" t="s">
        <v>99</v>
      </c>
      <c r="K28" s="39" t="s">
        <v>99</v>
      </c>
      <c r="L28" s="39" t="s">
        <v>99</v>
      </c>
      <c r="M28" s="39" t="s">
        <v>100</v>
      </c>
      <c r="N28" s="39" t="s">
        <v>100</v>
      </c>
      <c r="O28" s="39" t="s">
        <v>100</v>
      </c>
      <c r="P28" s="39" t="s">
        <v>100</v>
      </c>
      <c r="Q28" s="45" t="s">
        <v>108</v>
      </c>
      <c r="R28" s="53" t="s">
        <v>108</v>
      </c>
      <c r="S28" s="39" t="s">
        <v>100</v>
      </c>
      <c r="T28" s="39" t="s">
        <v>100</v>
      </c>
      <c r="U28" s="53" t="s">
        <v>108</v>
      </c>
      <c r="V28" s="53" t="s">
        <v>108</v>
      </c>
      <c r="W28" s="39" t="s">
        <v>100</v>
      </c>
      <c r="X28" s="54" t="s">
        <v>108</v>
      </c>
      <c r="Y28" s="53" t="s">
        <v>108</v>
      </c>
      <c r="Z28" s="53" t="s">
        <v>108</v>
      </c>
      <c r="AA28" s="53" t="s">
        <v>108</v>
      </c>
      <c r="AB28" s="54" t="s">
        <v>108</v>
      </c>
      <c r="AC28" s="53" t="s">
        <v>108</v>
      </c>
      <c r="AD28" s="53" t="s">
        <v>108</v>
      </c>
      <c r="AE28" s="39" t="s">
        <v>108</v>
      </c>
      <c r="AF28" s="39" t="s">
        <v>100</v>
      </c>
      <c r="AG28" s="53" t="s">
        <v>108</v>
      </c>
      <c r="AH28" s="39" t="s">
        <v>99</v>
      </c>
      <c r="AI28" s="46" t="s">
        <v>100</v>
      </c>
      <c r="AJ28" s="39" t="s">
        <v>100</v>
      </c>
      <c r="AK28" s="39" t="s">
        <v>100</v>
      </c>
      <c r="AL28" s="39" t="s">
        <v>99</v>
      </c>
      <c r="AM28" s="39" t="s">
        <v>99</v>
      </c>
      <c r="AN28" s="39" t="s">
        <v>99</v>
      </c>
    </row>
    <row r="29" spans="1:40" ht="24" customHeight="1" x14ac:dyDescent="0.2">
      <c r="A29" s="20">
        <v>16</v>
      </c>
      <c r="B29" s="168" t="s">
        <v>126</v>
      </c>
      <c r="C29" s="183" t="s">
        <v>127</v>
      </c>
      <c r="D29" s="22" t="s">
        <v>128</v>
      </c>
      <c r="E29" s="48" t="s">
        <v>100</v>
      </c>
      <c r="F29" s="48" t="s">
        <v>100</v>
      </c>
      <c r="G29" s="39" t="s">
        <v>100</v>
      </c>
      <c r="H29" s="39" t="s">
        <v>100</v>
      </c>
      <c r="I29" s="40" t="s">
        <v>99</v>
      </c>
      <c r="J29" s="40" t="s">
        <v>99</v>
      </c>
      <c r="K29" s="40" t="s">
        <v>99</v>
      </c>
      <c r="L29" s="40" t="s">
        <v>99</v>
      </c>
      <c r="M29" s="39" t="s">
        <v>100</v>
      </c>
      <c r="N29" s="50" t="s">
        <v>100</v>
      </c>
      <c r="O29" s="26" t="s">
        <v>100</v>
      </c>
      <c r="P29" s="26" t="s">
        <v>100</v>
      </c>
      <c r="Q29" s="45" t="s">
        <v>108</v>
      </c>
      <c r="R29" s="45" t="s">
        <v>108</v>
      </c>
      <c r="S29" s="51" t="s">
        <v>100</v>
      </c>
      <c r="T29" s="26" t="s">
        <v>100</v>
      </c>
      <c r="U29" s="45" t="s">
        <v>108</v>
      </c>
      <c r="V29" s="45" t="s">
        <v>108</v>
      </c>
      <c r="W29" s="26" t="s">
        <v>100</v>
      </c>
      <c r="X29" s="29" t="s">
        <v>108</v>
      </c>
      <c r="Y29" s="45" t="s">
        <v>108</v>
      </c>
      <c r="Z29" s="45" t="s">
        <v>108</v>
      </c>
      <c r="AA29" s="45" t="s">
        <v>108</v>
      </c>
      <c r="AB29" s="29" t="s">
        <v>108</v>
      </c>
      <c r="AC29" s="45" t="s">
        <v>108</v>
      </c>
      <c r="AD29" s="45" t="s">
        <v>108</v>
      </c>
      <c r="AE29" s="26" t="s">
        <v>108</v>
      </c>
      <c r="AF29" s="26" t="s">
        <v>100</v>
      </c>
      <c r="AG29" s="45" t="s">
        <v>108</v>
      </c>
      <c r="AH29" s="40" t="s">
        <v>99</v>
      </c>
      <c r="AI29" s="50" t="s">
        <v>100</v>
      </c>
      <c r="AJ29" s="52" t="s">
        <v>100</v>
      </c>
      <c r="AK29" s="52" t="s">
        <v>100</v>
      </c>
      <c r="AL29" s="40" t="s">
        <v>99</v>
      </c>
      <c r="AM29" s="40" t="s">
        <v>99</v>
      </c>
      <c r="AN29" s="40" t="s">
        <v>99</v>
      </c>
    </row>
    <row r="30" spans="1:40" s="47" customFormat="1" ht="16.5" customHeight="1" x14ac:dyDescent="0.2">
      <c r="A30" s="20">
        <v>17</v>
      </c>
      <c r="B30" s="143" t="s">
        <v>129</v>
      </c>
      <c r="C30" s="183" t="s">
        <v>130</v>
      </c>
      <c r="D30" s="22" t="s">
        <v>128</v>
      </c>
      <c r="E30" s="48" t="s">
        <v>100</v>
      </c>
      <c r="F30" s="48" t="s">
        <v>100</v>
      </c>
      <c r="G30" s="49" t="s">
        <v>100</v>
      </c>
      <c r="H30" s="49" t="s">
        <v>100</v>
      </c>
      <c r="I30" s="40" t="s">
        <v>99</v>
      </c>
      <c r="J30" s="40" t="s">
        <v>99</v>
      </c>
      <c r="K30" s="40" t="s">
        <v>99</v>
      </c>
      <c r="L30" s="40" t="s">
        <v>99</v>
      </c>
      <c r="M30" s="26" t="s">
        <v>100</v>
      </c>
      <c r="N30" s="50" t="s">
        <v>100</v>
      </c>
      <c r="O30" s="26" t="s">
        <v>100</v>
      </c>
      <c r="P30" s="26" t="s">
        <v>100</v>
      </c>
      <c r="Q30" s="45" t="s">
        <v>108</v>
      </c>
      <c r="R30" s="45" t="s">
        <v>108</v>
      </c>
      <c r="S30" s="51" t="s">
        <v>100</v>
      </c>
      <c r="T30" s="26" t="s">
        <v>100</v>
      </c>
      <c r="U30" s="45" t="s">
        <v>108</v>
      </c>
      <c r="V30" s="45" t="s">
        <v>108</v>
      </c>
      <c r="W30" s="26" t="s">
        <v>100</v>
      </c>
      <c r="X30" s="29" t="s">
        <v>108</v>
      </c>
      <c r="Y30" s="45" t="s">
        <v>108</v>
      </c>
      <c r="Z30" s="45" t="s">
        <v>108</v>
      </c>
      <c r="AA30" s="45" t="s">
        <v>108</v>
      </c>
      <c r="AB30" s="29" t="s">
        <v>108</v>
      </c>
      <c r="AC30" s="45" t="s">
        <v>108</v>
      </c>
      <c r="AD30" s="45" t="s">
        <v>108</v>
      </c>
      <c r="AE30" s="26" t="s">
        <v>108</v>
      </c>
      <c r="AF30" s="26" t="s">
        <v>100</v>
      </c>
      <c r="AG30" s="45" t="s">
        <v>108</v>
      </c>
      <c r="AH30" s="40" t="s">
        <v>99</v>
      </c>
      <c r="AI30" s="50" t="s">
        <v>100</v>
      </c>
      <c r="AJ30" s="52" t="s">
        <v>100</v>
      </c>
      <c r="AK30" s="52" t="s">
        <v>100</v>
      </c>
      <c r="AL30" s="40" t="s">
        <v>99</v>
      </c>
      <c r="AM30" s="40" t="s">
        <v>99</v>
      </c>
      <c r="AN30" s="40" t="s">
        <v>99</v>
      </c>
    </row>
    <row r="31" spans="1:40" s="47" customFormat="1" ht="30.6" x14ac:dyDescent="0.2">
      <c r="A31" s="20">
        <v>18</v>
      </c>
      <c r="B31" s="145" t="s">
        <v>131</v>
      </c>
      <c r="C31" s="183"/>
      <c r="D31" s="22"/>
      <c r="E31" s="39" t="s">
        <v>100</v>
      </c>
      <c r="F31" s="39" t="s">
        <v>100</v>
      </c>
      <c r="G31" s="39" t="s">
        <v>100</v>
      </c>
      <c r="H31" s="39" t="s">
        <v>100</v>
      </c>
      <c r="I31" s="39" t="s">
        <v>100</v>
      </c>
      <c r="J31" s="39" t="s">
        <v>99</v>
      </c>
      <c r="K31" s="39" t="s">
        <v>99</v>
      </c>
      <c r="L31" s="39" t="s">
        <v>99</v>
      </c>
      <c r="M31" s="39" t="s">
        <v>100</v>
      </c>
      <c r="N31" s="39" t="s">
        <v>100</v>
      </c>
      <c r="O31" s="39" t="s">
        <v>100</v>
      </c>
      <c r="P31" s="39" t="s">
        <v>100</v>
      </c>
      <c r="Q31" s="39" t="s">
        <v>100</v>
      </c>
      <c r="R31" s="45" t="s">
        <v>108</v>
      </c>
      <c r="S31" s="39" t="s">
        <v>100</v>
      </c>
      <c r="T31" s="39" t="s">
        <v>100</v>
      </c>
      <c r="U31" s="45" t="s">
        <v>108</v>
      </c>
      <c r="V31" s="45" t="s">
        <v>108</v>
      </c>
      <c r="W31" s="39" t="s">
        <v>100</v>
      </c>
      <c r="X31" s="29" t="s">
        <v>108</v>
      </c>
      <c r="Y31" s="45" t="s">
        <v>108</v>
      </c>
      <c r="Z31" s="45" t="s">
        <v>108</v>
      </c>
      <c r="AA31" s="45" t="s">
        <v>108</v>
      </c>
      <c r="AB31" s="29" t="s">
        <v>108</v>
      </c>
      <c r="AC31" s="45" t="s">
        <v>108</v>
      </c>
      <c r="AD31" s="45" t="s">
        <v>108</v>
      </c>
      <c r="AE31" s="39" t="s">
        <v>100</v>
      </c>
      <c r="AF31" s="39" t="s">
        <v>108</v>
      </c>
      <c r="AG31" s="45" t="s">
        <v>108</v>
      </c>
      <c r="AH31" s="39" t="s">
        <v>100</v>
      </c>
      <c r="AI31" s="46" t="s">
        <v>100</v>
      </c>
      <c r="AJ31" s="39" t="s">
        <v>100</v>
      </c>
      <c r="AK31" s="39" t="s">
        <v>100</v>
      </c>
      <c r="AL31" s="39" t="s">
        <v>100</v>
      </c>
      <c r="AM31" s="39" t="s">
        <v>99</v>
      </c>
      <c r="AN31" s="39" t="s">
        <v>99</v>
      </c>
    </row>
    <row r="32" spans="1:40" ht="30.6" x14ac:dyDescent="0.2">
      <c r="A32" s="20">
        <v>19</v>
      </c>
      <c r="B32" s="143" t="s">
        <v>132</v>
      </c>
      <c r="C32" s="184" t="s">
        <v>133</v>
      </c>
      <c r="D32" s="22" t="s">
        <v>134</v>
      </c>
      <c r="E32" s="48" t="s">
        <v>100</v>
      </c>
      <c r="F32" s="48" t="s">
        <v>100</v>
      </c>
      <c r="G32" s="49" t="s">
        <v>100</v>
      </c>
      <c r="H32" s="49" t="s">
        <v>100</v>
      </c>
      <c r="I32" s="49" t="s">
        <v>100</v>
      </c>
      <c r="J32" s="40" t="s">
        <v>99</v>
      </c>
      <c r="K32" s="40" t="s">
        <v>99</v>
      </c>
      <c r="L32" s="40" t="s">
        <v>99</v>
      </c>
      <c r="M32" s="26" t="s">
        <v>100</v>
      </c>
      <c r="N32" s="50" t="s">
        <v>100</v>
      </c>
      <c r="O32" s="26" t="s">
        <v>100</v>
      </c>
      <c r="P32" s="26" t="s">
        <v>100</v>
      </c>
      <c r="Q32" s="45" t="s">
        <v>100</v>
      </c>
      <c r="R32" s="45" t="s">
        <v>108</v>
      </c>
      <c r="S32" s="51" t="s">
        <v>100</v>
      </c>
      <c r="T32" s="26" t="s">
        <v>100</v>
      </c>
      <c r="U32" s="45" t="s">
        <v>108</v>
      </c>
      <c r="V32" s="45" t="s">
        <v>108</v>
      </c>
      <c r="W32" s="26" t="s">
        <v>100</v>
      </c>
      <c r="X32" s="29" t="s">
        <v>108</v>
      </c>
      <c r="Y32" s="45" t="s">
        <v>108</v>
      </c>
      <c r="Z32" s="45" t="s">
        <v>108</v>
      </c>
      <c r="AA32" s="45" t="s">
        <v>108</v>
      </c>
      <c r="AB32" s="29" t="s">
        <v>108</v>
      </c>
      <c r="AC32" s="45" t="s">
        <v>108</v>
      </c>
      <c r="AD32" s="45" t="s">
        <v>108</v>
      </c>
      <c r="AE32" s="26" t="s">
        <v>100</v>
      </c>
      <c r="AF32" s="45" t="s">
        <v>108</v>
      </c>
      <c r="AG32" s="45" t="s">
        <v>108</v>
      </c>
      <c r="AH32" s="40" t="s">
        <v>100</v>
      </c>
      <c r="AI32" s="50" t="s">
        <v>100</v>
      </c>
      <c r="AJ32" s="52" t="s">
        <v>100</v>
      </c>
      <c r="AK32" s="52" t="s">
        <v>100</v>
      </c>
      <c r="AL32" s="52" t="s">
        <v>100</v>
      </c>
      <c r="AM32" s="40" t="s">
        <v>99</v>
      </c>
      <c r="AN32" s="40" t="s">
        <v>99</v>
      </c>
    </row>
    <row r="33" spans="1:40" ht="36" customHeight="1" x14ac:dyDescent="0.2">
      <c r="A33" s="20">
        <v>20</v>
      </c>
      <c r="B33" s="144" t="s">
        <v>135</v>
      </c>
      <c r="C33" s="147"/>
      <c r="D33" s="147"/>
      <c r="E33" s="39" t="s">
        <v>100</v>
      </c>
      <c r="F33" s="39">
        <v>72772.63</v>
      </c>
      <c r="G33" s="39">
        <v>72772.63</v>
      </c>
      <c r="H33" s="39" t="s">
        <v>100</v>
      </c>
      <c r="I33" s="39" t="s">
        <v>100</v>
      </c>
      <c r="J33" s="39" t="s">
        <v>99</v>
      </c>
      <c r="K33" s="39" t="s">
        <v>99</v>
      </c>
      <c r="L33" s="39" t="s">
        <v>99</v>
      </c>
      <c r="M33" s="39" t="s">
        <v>100</v>
      </c>
      <c r="N33" s="39" t="s">
        <v>100</v>
      </c>
      <c r="O33" s="39" t="s">
        <v>100</v>
      </c>
      <c r="P33" s="39" t="s">
        <v>100</v>
      </c>
      <c r="Q33" s="39" t="s">
        <v>100</v>
      </c>
      <c r="R33" s="45" t="s">
        <v>108</v>
      </c>
      <c r="S33" s="39" t="s">
        <v>100</v>
      </c>
      <c r="T33" s="39" t="s">
        <v>100</v>
      </c>
      <c r="U33" s="45" t="s">
        <v>108</v>
      </c>
      <c r="V33" s="45" t="s">
        <v>108</v>
      </c>
      <c r="W33" s="39" t="s">
        <v>100</v>
      </c>
      <c r="X33" s="29" t="s">
        <v>108</v>
      </c>
      <c r="Y33" s="45" t="s">
        <v>108</v>
      </c>
      <c r="Z33" s="45" t="s">
        <v>108</v>
      </c>
      <c r="AA33" s="45" t="s">
        <v>108</v>
      </c>
      <c r="AB33" s="29" t="s">
        <v>108</v>
      </c>
      <c r="AC33" s="45" t="s">
        <v>108</v>
      </c>
      <c r="AD33" s="45" t="s">
        <v>108</v>
      </c>
      <c r="AE33" s="39" t="s">
        <v>100</v>
      </c>
      <c r="AF33" s="39" t="s">
        <v>108</v>
      </c>
      <c r="AG33" s="45" t="s">
        <v>108</v>
      </c>
      <c r="AH33" s="39" t="s">
        <v>100</v>
      </c>
      <c r="AI33" s="46" t="s">
        <v>100</v>
      </c>
      <c r="AJ33" s="39" t="s">
        <v>100</v>
      </c>
      <c r="AK33" s="39" t="s">
        <v>100</v>
      </c>
      <c r="AL33" s="39" t="s">
        <v>100</v>
      </c>
      <c r="AM33" s="39" t="s">
        <v>99</v>
      </c>
      <c r="AN33" s="39" t="s">
        <v>99</v>
      </c>
    </row>
    <row r="34" spans="1:40" ht="33.75" customHeight="1" x14ac:dyDescent="0.2">
      <c r="A34" s="20">
        <v>21</v>
      </c>
      <c r="B34" s="169" t="s">
        <v>136</v>
      </c>
      <c r="C34" s="185" t="s">
        <v>137</v>
      </c>
      <c r="D34" s="22" t="s">
        <v>138</v>
      </c>
      <c r="E34" s="48" t="s">
        <v>100</v>
      </c>
      <c r="F34" s="48">
        <v>72772.63</v>
      </c>
      <c r="G34" s="49">
        <v>72772.63</v>
      </c>
      <c r="H34" s="49" t="s">
        <v>100</v>
      </c>
      <c r="I34" s="49" t="s">
        <v>100</v>
      </c>
      <c r="J34" s="40" t="s">
        <v>99</v>
      </c>
      <c r="K34" s="40" t="s">
        <v>99</v>
      </c>
      <c r="L34" s="40" t="s">
        <v>99</v>
      </c>
      <c r="M34" s="26" t="s">
        <v>100</v>
      </c>
      <c r="N34" s="50" t="s">
        <v>100</v>
      </c>
      <c r="O34" s="26" t="s">
        <v>100</v>
      </c>
      <c r="P34" s="26" t="s">
        <v>100</v>
      </c>
      <c r="Q34" s="45" t="s">
        <v>100</v>
      </c>
      <c r="R34" s="45" t="s">
        <v>108</v>
      </c>
      <c r="S34" s="51" t="s">
        <v>100</v>
      </c>
      <c r="T34" s="26" t="s">
        <v>100</v>
      </c>
      <c r="U34" s="45" t="s">
        <v>108</v>
      </c>
      <c r="V34" s="45" t="s">
        <v>108</v>
      </c>
      <c r="W34" s="26" t="s">
        <v>100</v>
      </c>
      <c r="X34" s="29" t="s">
        <v>108</v>
      </c>
      <c r="Y34" s="45" t="s">
        <v>108</v>
      </c>
      <c r="Z34" s="45" t="s">
        <v>108</v>
      </c>
      <c r="AA34" s="45" t="s">
        <v>108</v>
      </c>
      <c r="AB34" s="29" t="s">
        <v>108</v>
      </c>
      <c r="AC34" s="45" t="s">
        <v>108</v>
      </c>
      <c r="AD34" s="45" t="s">
        <v>108</v>
      </c>
      <c r="AE34" s="26" t="s">
        <v>100</v>
      </c>
      <c r="AF34" s="45" t="s">
        <v>108</v>
      </c>
      <c r="AG34" s="45" t="s">
        <v>108</v>
      </c>
      <c r="AH34" s="40" t="s">
        <v>100</v>
      </c>
      <c r="AI34" s="50" t="s">
        <v>100</v>
      </c>
      <c r="AJ34" s="52" t="s">
        <v>100</v>
      </c>
      <c r="AK34" s="52" t="s">
        <v>100</v>
      </c>
      <c r="AL34" s="52" t="s">
        <v>100</v>
      </c>
      <c r="AM34" s="40" t="s">
        <v>99</v>
      </c>
      <c r="AN34" s="40" t="s">
        <v>99</v>
      </c>
    </row>
    <row r="35" spans="1:40" s="55" customFormat="1" ht="24.75" customHeight="1" x14ac:dyDescent="0.2">
      <c r="A35" s="20">
        <v>22</v>
      </c>
      <c r="B35" s="27" t="s">
        <v>139</v>
      </c>
      <c r="C35" s="22"/>
      <c r="D35" s="146"/>
      <c r="E35" s="39">
        <v>740000</v>
      </c>
      <c r="F35" s="39">
        <v>2296905.96</v>
      </c>
      <c r="G35" s="39">
        <v>2296905.96</v>
      </c>
      <c r="H35" s="39" t="s">
        <v>100</v>
      </c>
      <c r="I35" s="39" t="s">
        <v>99</v>
      </c>
      <c r="J35" s="39" t="s">
        <v>99</v>
      </c>
      <c r="K35" s="39" t="s">
        <v>99</v>
      </c>
      <c r="L35" s="39" t="s">
        <v>99</v>
      </c>
      <c r="M35" s="39">
        <v>2734825.09</v>
      </c>
      <c r="N35" s="39">
        <v>2734825.09</v>
      </c>
      <c r="O35" s="39">
        <v>2734825.09</v>
      </c>
      <c r="P35" s="39" t="s">
        <v>100</v>
      </c>
      <c r="Q35" s="45" t="s">
        <v>108</v>
      </c>
      <c r="R35" s="53" t="s">
        <v>108</v>
      </c>
      <c r="S35" s="39">
        <v>2734825.09</v>
      </c>
      <c r="T35" s="39">
        <v>2734825.09</v>
      </c>
      <c r="U35" s="53" t="s">
        <v>108</v>
      </c>
      <c r="V35" s="53" t="s">
        <v>108</v>
      </c>
      <c r="W35" s="39" t="s">
        <v>100</v>
      </c>
      <c r="X35" s="54" t="s">
        <v>108</v>
      </c>
      <c r="Y35" s="53" t="s">
        <v>108</v>
      </c>
      <c r="Z35" s="53" t="s">
        <v>108</v>
      </c>
      <c r="AA35" s="53" t="s">
        <v>108</v>
      </c>
      <c r="AB35" s="54" t="s">
        <v>108</v>
      </c>
      <c r="AC35" s="53" t="s">
        <v>108</v>
      </c>
      <c r="AD35" s="53" t="s">
        <v>108</v>
      </c>
      <c r="AE35" s="54" t="s">
        <v>108</v>
      </c>
      <c r="AF35" s="39" t="s">
        <v>100</v>
      </c>
      <c r="AG35" s="53" t="s">
        <v>108</v>
      </c>
      <c r="AH35" s="39" t="s">
        <v>99</v>
      </c>
      <c r="AI35" s="46" t="s">
        <v>100</v>
      </c>
      <c r="AJ35" s="39">
        <v>740000</v>
      </c>
      <c r="AK35" s="39" t="s">
        <v>100</v>
      </c>
      <c r="AL35" s="39" t="s">
        <v>99</v>
      </c>
      <c r="AM35" s="39" t="s">
        <v>99</v>
      </c>
      <c r="AN35" s="39" t="s">
        <v>99</v>
      </c>
    </row>
    <row r="36" spans="1:40" ht="30.6" x14ac:dyDescent="0.2">
      <c r="A36" s="20">
        <v>23</v>
      </c>
      <c r="B36" s="143" t="s">
        <v>140</v>
      </c>
      <c r="C36" s="183" t="s">
        <v>141</v>
      </c>
      <c r="D36" s="22" t="s">
        <v>142</v>
      </c>
      <c r="E36" s="48">
        <v>680000</v>
      </c>
      <c r="F36" s="48">
        <v>1412800</v>
      </c>
      <c r="G36" s="49">
        <v>1412800</v>
      </c>
      <c r="H36" s="49" t="s">
        <v>100</v>
      </c>
      <c r="I36" s="40" t="s">
        <v>99</v>
      </c>
      <c r="J36" s="40" t="s">
        <v>99</v>
      </c>
      <c r="K36" s="40" t="s">
        <v>99</v>
      </c>
      <c r="L36" s="40" t="s">
        <v>99</v>
      </c>
      <c r="M36" s="26">
        <v>606820.09</v>
      </c>
      <c r="N36" s="50">
        <v>606820.09</v>
      </c>
      <c r="O36" s="26">
        <v>606820.09</v>
      </c>
      <c r="P36" s="26" t="s">
        <v>100</v>
      </c>
      <c r="Q36" s="45" t="s">
        <v>108</v>
      </c>
      <c r="R36" s="45" t="s">
        <v>108</v>
      </c>
      <c r="S36" s="51">
        <v>606820.09</v>
      </c>
      <c r="T36" s="26">
        <v>606820.09</v>
      </c>
      <c r="U36" s="45" t="s">
        <v>108</v>
      </c>
      <c r="V36" s="45" t="s">
        <v>108</v>
      </c>
      <c r="W36" s="26" t="s">
        <v>100</v>
      </c>
      <c r="X36" s="29" t="s">
        <v>108</v>
      </c>
      <c r="Y36" s="45" t="s">
        <v>108</v>
      </c>
      <c r="Z36" s="45" t="s">
        <v>108</v>
      </c>
      <c r="AA36" s="45" t="s">
        <v>108</v>
      </c>
      <c r="AB36" s="29" t="s">
        <v>108</v>
      </c>
      <c r="AC36" s="45" t="s">
        <v>108</v>
      </c>
      <c r="AD36" s="45" t="s">
        <v>108</v>
      </c>
      <c r="AE36" s="29" t="s">
        <v>108</v>
      </c>
      <c r="AF36" s="26" t="s">
        <v>100</v>
      </c>
      <c r="AG36" s="45" t="s">
        <v>108</v>
      </c>
      <c r="AH36" s="40" t="s">
        <v>99</v>
      </c>
      <c r="AI36" s="50" t="s">
        <v>100</v>
      </c>
      <c r="AJ36" s="52">
        <v>680000</v>
      </c>
      <c r="AK36" s="52" t="s">
        <v>100</v>
      </c>
      <c r="AL36" s="40" t="s">
        <v>99</v>
      </c>
      <c r="AM36" s="40" t="s">
        <v>99</v>
      </c>
      <c r="AN36" s="40" t="s">
        <v>99</v>
      </c>
    </row>
    <row r="37" spans="1:40" s="47" customFormat="1" ht="13.5" customHeight="1" x14ac:dyDescent="0.2">
      <c r="A37" s="20">
        <v>24</v>
      </c>
      <c r="B37" s="136" t="s">
        <v>143</v>
      </c>
      <c r="C37" s="186" t="s">
        <v>144</v>
      </c>
      <c r="D37" s="22" t="s">
        <v>142</v>
      </c>
      <c r="E37" s="48" t="s">
        <v>100</v>
      </c>
      <c r="F37" s="48" t="s">
        <v>100</v>
      </c>
      <c r="G37" s="49" t="s">
        <v>100</v>
      </c>
      <c r="H37" s="49" t="s">
        <v>100</v>
      </c>
      <c r="I37" s="40" t="s">
        <v>99</v>
      </c>
      <c r="J37" s="40" t="s">
        <v>99</v>
      </c>
      <c r="K37" s="40" t="s">
        <v>99</v>
      </c>
      <c r="L37" s="40" t="s">
        <v>99</v>
      </c>
      <c r="M37" s="26">
        <v>2008005</v>
      </c>
      <c r="N37" s="50">
        <v>2008005</v>
      </c>
      <c r="O37" s="26">
        <v>2008005</v>
      </c>
      <c r="P37" s="26" t="s">
        <v>100</v>
      </c>
      <c r="Q37" s="45" t="s">
        <v>108</v>
      </c>
      <c r="R37" s="45" t="s">
        <v>108</v>
      </c>
      <c r="S37" s="51">
        <v>2008005</v>
      </c>
      <c r="T37" s="26">
        <v>2008005</v>
      </c>
      <c r="U37" s="45" t="s">
        <v>108</v>
      </c>
      <c r="V37" s="45" t="s">
        <v>108</v>
      </c>
      <c r="W37" s="26" t="s">
        <v>100</v>
      </c>
      <c r="X37" s="29" t="s">
        <v>108</v>
      </c>
      <c r="Y37" s="45" t="s">
        <v>108</v>
      </c>
      <c r="Z37" s="45" t="s">
        <v>108</v>
      </c>
      <c r="AA37" s="45" t="s">
        <v>108</v>
      </c>
      <c r="AB37" s="29" t="s">
        <v>108</v>
      </c>
      <c r="AC37" s="45" t="s">
        <v>108</v>
      </c>
      <c r="AD37" s="45" t="s">
        <v>108</v>
      </c>
      <c r="AE37" s="29" t="s">
        <v>108</v>
      </c>
      <c r="AF37" s="26" t="s">
        <v>100</v>
      </c>
      <c r="AG37" s="45" t="s">
        <v>108</v>
      </c>
      <c r="AH37" s="40" t="s">
        <v>99</v>
      </c>
      <c r="AI37" s="50" t="s">
        <v>100</v>
      </c>
      <c r="AJ37" s="52" t="s">
        <v>100</v>
      </c>
      <c r="AK37" s="52" t="s">
        <v>100</v>
      </c>
      <c r="AL37" s="40" t="s">
        <v>99</v>
      </c>
      <c r="AM37" s="40" t="s">
        <v>99</v>
      </c>
      <c r="AN37" s="40" t="s">
        <v>99</v>
      </c>
    </row>
    <row r="38" spans="1:40" ht="20.399999999999999" x14ac:dyDescent="0.2">
      <c r="A38" s="20">
        <v>25</v>
      </c>
      <c r="B38" s="170" t="s">
        <v>145</v>
      </c>
      <c r="C38" s="186" t="s">
        <v>146</v>
      </c>
      <c r="D38" s="22" t="s">
        <v>142</v>
      </c>
      <c r="E38" s="48" t="s">
        <v>100</v>
      </c>
      <c r="F38" s="48" t="s">
        <v>100</v>
      </c>
      <c r="G38" s="49" t="s">
        <v>100</v>
      </c>
      <c r="H38" s="49" t="s">
        <v>100</v>
      </c>
      <c r="I38" s="40" t="s">
        <v>99</v>
      </c>
      <c r="J38" s="40" t="s">
        <v>99</v>
      </c>
      <c r="K38" s="40" t="s">
        <v>99</v>
      </c>
      <c r="L38" s="40" t="s">
        <v>99</v>
      </c>
      <c r="M38" s="26" t="s">
        <v>100</v>
      </c>
      <c r="N38" s="50" t="s">
        <v>100</v>
      </c>
      <c r="O38" s="26" t="s">
        <v>100</v>
      </c>
      <c r="P38" s="26" t="s">
        <v>100</v>
      </c>
      <c r="Q38" s="45" t="s">
        <v>108</v>
      </c>
      <c r="R38" s="45" t="s">
        <v>108</v>
      </c>
      <c r="S38" s="51" t="s">
        <v>100</v>
      </c>
      <c r="T38" s="26" t="s">
        <v>100</v>
      </c>
      <c r="U38" s="45" t="s">
        <v>108</v>
      </c>
      <c r="V38" s="45" t="s">
        <v>108</v>
      </c>
      <c r="W38" s="57" t="s">
        <v>100</v>
      </c>
      <c r="X38" s="29" t="s">
        <v>108</v>
      </c>
      <c r="Y38" s="45" t="s">
        <v>108</v>
      </c>
      <c r="Z38" s="45" t="s">
        <v>108</v>
      </c>
      <c r="AA38" s="45" t="s">
        <v>108</v>
      </c>
      <c r="AB38" s="29" t="s">
        <v>108</v>
      </c>
      <c r="AC38" s="45" t="s">
        <v>108</v>
      </c>
      <c r="AD38" s="45" t="s">
        <v>108</v>
      </c>
      <c r="AE38" s="29" t="s">
        <v>108</v>
      </c>
      <c r="AF38" s="57" t="s">
        <v>100</v>
      </c>
      <c r="AG38" s="45" t="s">
        <v>108</v>
      </c>
      <c r="AH38" s="40" t="s">
        <v>99</v>
      </c>
      <c r="AI38" s="50" t="s">
        <v>100</v>
      </c>
      <c r="AJ38" s="52" t="s">
        <v>100</v>
      </c>
      <c r="AK38" s="52" t="s">
        <v>100</v>
      </c>
      <c r="AL38" s="40" t="s">
        <v>99</v>
      </c>
      <c r="AM38" s="40" t="s">
        <v>99</v>
      </c>
      <c r="AN38" s="40" t="s">
        <v>99</v>
      </c>
    </row>
    <row r="39" spans="1:40" ht="30.6" x14ac:dyDescent="0.2">
      <c r="A39" s="20">
        <v>26</v>
      </c>
      <c r="B39" s="141" t="s">
        <v>147</v>
      </c>
      <c r="C39" s="187" t="s">
        <v>148</v>
      </c>
      <c r="D39" s="22" t="s">
        <v>142</v>
      </c>
      <c r="E39" s="48">
        <v>60000</v>
      </c>
      <c r="F39" s="48">
        <v>884105.96</v>
      </c>
      <c r="G39" s="49">
        <v>884105.96</v>
      </c>
      <c r="H39" s="49" t="s">
        <v>100</v>
      </c>
      <c r="I39" s="40" t="s">
        <v>99</v>
      </c>
      <c r="J39" s="40" t="s">
        <v>99</v>
      </c>
      <c r="K39" s="40" t="s">
        <v>99</v>
      </c>
      <c r="L39" s="40" t="s">
        <v>99</v>
      </c>
      <c r="M39" s="26">
        <v>120000</v>
      </c>
      <c r="N39" s="50">
        <v>120000</v>
      </c>
      <c r="O39" s="26">
        <v>120000</v>
      </c>
      <c r="P39" s="26" t="s">
        <v>100</v>
      </c>
      <c r="Q39" s="45" t="s">
        <v>108</v>
      </c>
      <c r="R39" s="45" t="s">
        <v>108</v>
      </c>
      <c r="S39" s="51">
        <v>120000</v>
      </c>
      <c r="T39" s="26">
        <v>120000</v>
      </c>
      <c r="U39" s="45" t="s">
        <v>108</v>
      </c>
      <c r="V39" s="45" t="s">
        <v>108</v>
      </c>
      <c r="W39" s="26" t="s">
        <v>100</v>
      </c>
      <c r="X39" s="29" t="s">
        <v>108</v>
      </c>
      <c r="Y39" s="45" t="s">
        <v>108</v>
      </c>
      <c r="Z39" s="45" t="s">
        <v>108</v>
      </c>
      <c r="AA39" s="45" t="s">
        <v>108</v>
      </c>
      <c r="AB39" s="29" t="s">
        <v>108</v>
      </c>
      <c r="AC39" s="45" t="s">
        <v>108</v>
      </c>
      <c r="AD39" s="45" t="s">
        <v>108</v>
      </c>
      <c r="AE39" s="29" t="s">
        <v>108</v>
      </c>
      <c r="AF39" s="26" t="s">
        <v>100</v>
      </c>
      <c r="AG39" s="45" t="s">
        <v>108</v>
      </c>
      <c r="AH39" s="40" t="s">
        <v>99</v>
      </c>
      <c r="AI39" s="50" t="s">
        <v>100</v>
      </c>
      <c r="AJ39" s="52">
        <v>60000</v>
      </c>
      <c r="AK39" s="52" t="s">
        <v>100</v>
      </c>
      <c r="AL39" s="40" t="s">
        <v>99</v>
      </c>
      <c r="AM39" s="40" t="s">
        <v>99</v>
      </c>
      <c r="AN39" s="40" t="s">
        <v>99</v>
      </c>
    </row>
    <row r="40" spans="1:40" s="58" customFormat="1" x14ac:dyDescent="0.2">
      <c r="A40" s="20">
        <v>27</v>
      </c>
      <c r="B40" s="144" t="s">
        <v>149</v>
      </c>
      <c r="C40" s="188"/>
      <c r="D40" s="188"/>
      <c r="E40" s="39" t="s">
        <v>100</v>
      </c>
      <c r="F40" s="39" t="s">
        <v>100</v>
      </c>
      <c r="G40" s="39" t="s">
        <v>100</v>
      </c>
      <c r="H40" s="39" t="s">
        <v>100</v>
      </c>
      <c r="I40" s="39" t="s">
        <v>99</v>
      </c>
      <c r="J40" s="39" t="s">
        <v>99</v>
      </c>
      <c r="K40" s="39" t="s">
        <v>99</v>
      </c>
      <c r="L40" s="39" t="s">
        <v>99</v>
      </c>
      <c r="M40" s="39" t="s">
        <v>100</v>
      </c>
      <c r="N40" s="39" t="s">
        <v>100</v>
      </c>
      <c r="O40" s="39" t="s">
        <v>100</v>
      </c>
      <c r="P40" s="39" t="s">
        <v>100</v>
      </c>
      <c r="Q40" s="45" t="s">
        <v>108</v>
      </c>
      <c r="R40" s="45" t="s">
        <v>108</v>
      </c>
      <c r="S40" s="39" t="s">
        <v>100</v>
      </c>
      <c r="T40" s="39" t="s">
        <v>100</v>
      </c>
      <c r="U40" s="45" t="s">
        <v>108</v>
      </c>
      <c r="V40" s="45" t="s">
        <v>108</v>
      </c>
      <c r="W40" s="39" t="s">
        <v>100</v>
      </c>
      <c r="X40" s="29" t="s">
        <v>108</v>
      </c>
      <c r="Y40" s="45" t="s">
        <v>108</v>
      </c>
      <c r="Z40" s="45" t="s">
        <v>108</v>
      </c>
      <c r="AA40" s="45" t="s">
        <v>108</v>
      </c>
      <c r="AB40" s="29" t="s">
        <v>108</v>
      </c>
      <c r="AC40" s="45" t="s">
        <v>108</v>
      </c>
      <c r="AD40" s="45" t="s">
        <v>108</v>
      </c>
      <c r="AE40" s="29" t="s">
        <v>108</v>
      </c>
      <c r="AF40" s="39" t="s">
        <v>100</v>
      </c>
      <c r="AG40" s="45" t="s">
        <v>108</v>
      </c>
      <c r="AH40" s="39" t="s">
        <v>99</v>
      </c>
      <c r="AI40" s="46" t="s">
        <v>100</v>
      </c>
      <c r="AJ40" s="39" t="s">
        <v>100</v>
      </c>
      <c r="AK40" s="39" t="s">
        <v>100</v>
      </c>
      <c r="AL40" s="39" t="s">
        <v>99</v>
      </c>
      <c r="AM40" s="39" t="s">
        <v>99</v>
      </c>
      <c r="AN40" s="39" t="s">
        <v>99</v>
      </c>
    </row>
    <row r="41" spans="1:40" x14ac:dyDescent="0.2">
      <c r="A41" s="20">
        <v>28</v>
      </c>
      <c r="B41" s="141" t="s">
        <v>150</v>
      </c>
      <c r="C41" s="185" t="s">
        <v>151</v>
      </c>
      <c r="D41" s="22" t="s">
        <v>152</v>
      </c>
      <c r="E41" s="48" t="s">
        <v>100</v>
      </c>
      <c r="F41" s="48" t="s">
        <v>100</v>
      </c>
      <c r="G41" s="49" t="s">
        <v>100</v>
      </c>
      <c r="H41" s="49" t="s">
        <v>100</v>
      </c>
      <c r="I41" s="40" t="s">
        <v>99</v>
      </c>
      <c r="J41" s="40" t="s">
        <v>99</v>
      </c>
      <c r="K41" s="40" t="s">
        <v>99</v>
      </c>
      <c r="L41" s="40" t="s">
        <v>99</v>
      </c>
      <c r="M41" s="26" t="s">
        <v>100</v>
      </c>
      <c r="N41" s="50" t="s">
        <v>100</v>
      </c>
      <c r="O41" s="26" t="s">
        <v>100</v>
      </c>
      <c r="P41" s="26" t="s">
        <v>100</v>
      </c>
      <c r="Q41" s="45" t="s">
        <v>108</v>
      </c>
      <c r="R41" s="45" t="s">
        <v>108</v>
      </c>
      <c r="S41" s="51" t="s">
        <v>100</v>
      </c>
      <c r="T41" s="26" t="s">
        <v>100</v>
      </c>
      <c r="U41" s="45" t="s">
        <v>108</v>
      </c>
      <c r="V41" s="45" t="s">
        <v>108</v>
      </c>
      <c r="W41" s="26" t="s">
        <v>100</v>
      </c>
      <c r="X41" s="29" t="s">
        <v>108</v>
      </c>
      <c r="Y41" s="45" t="s">
        <v>108</v>
      </c>
      <c r="Z41" s="45" t="s">
        <v>108</v>
      </c>
      <c r="AA41" s="45" t="s">
        <v>108</v>
      </c>
      <c r="AB41" s="29" t="s">
        <v>108</v>
      </c>
      <c r="AC41" s="45" t="s">
        <v>108</v>
      </c>
      <c r="AD41" s="45" t="s">
        <v>108</v>
      </c>
      <c r="AE41" s="29" t="s">
        <v>108</v>
      </c>
      <c r="AF41" s="26" t="s">
        <v>100</v>
      </c>
      <c r="AG41" s="45" t="s">
        <v>108</v>
      </c>
      <c r="AH41" s="40" t="s">
        <v>99</v>
      </c>
      <c r="AI41" s="50" t="s">
        <v>100</v>
      </c>
      <c r="AJ41" s="52" t="s">
        <v>100</v>
      </c>
      <c r="AK41" s="52" t="s">
        <v>100</v>
      </c>
      <c r="AL41" s="40" t="s">
        <v>99</v>
      </c>
      <c r="AM41" s="40" t="s">
        <v>99</v>
      </c>
      <c r="AN41" s="40" t="s">
        <v>99</v>
      </c>
    </row>
    <row r="42" spans="1:40" s="47" customFormat="1" ht="20.399999999999999" x14ac:dyDescent="0.2">
      <c r="A42" s="20">
        <v>29</v>
      </c>
      <c r="B42" s="144" t="s">
        <v>153</v>
      </c>
      <c r="C42" s="188"/>
      <c r="D42" s="188"/>
      <c r="E42" s="39">
        <v>50000</v>
      </c>
      <c r="F42" s="39">
        <v>50000</v>
      </c>
      <c r="G42" s="39">
        <v>50000</v>
      </c>
      <c r="H42" s="39" t="s">
        <v>100</v>
      </c>
      <c r="I42" s="39" t="s">
        <v>99</v>
      </c>
      <c r="J42" s="39" t="s">
        <v>99</v>
      </c>
      <c r="K42" s="39" t="s">
        <v>99</v>
      </c>
      <c r="L42" s="39" t="s">
        <v>99</v>
      </c>
      <c r="M42" s="39" t="s">
        <v>100</v>
      </c>
      <c r="N42" s="39" t="s">
        <v>100</v>
      </c>
      <c r="O42" s="39" t="s">
        <v>100</v>
      </c>
      <c r="P42" s="39" t="s">
        <v>100</v>
      </c>
      <c r="Q42" s="53" t="s">
        <v>108</v>
      </c>
      <c r="R42" s="53" t="s">
        <v>108</v>
      </c>
      <c r="S42" s="39" t="s">
        <v>100</v>
      </c>
      <c r="T42" s="39" t="s">
        <v>100</v>
      </c>
      <c r="U42" s="53" t="s">
        <v>108</v>
      </c>
      <c r="V42" s="53" t="s">
        <v>108</v>
      </c>
      <c r="W42" s="39" t="s">
        <v>100</v>
      </c>
      <c r="X42" s="54" t="s">
        <v>108</v>
      </c>
      <c r="Y42" s="53" t="s">
        <v>108</v>
      </c>
      <c r="Z42" s="53" t="s">
        <v>108</v>
      </c>
      <c r="AA42" s="53" t="s">
        <v>108</v>
      </c>
      <c r="AB42" s="54" t="s">
        <v>108</v>
      </c>
      <c r="AC42" s="53" t="s">
        <v>108</v>
      </c>
      <c r="AD42" s="53" t="s">
        <v>108</v>
      </c>
      <c r="AE42" s="54" t="s">
        <v>108</v>
      </c>
      <c r="AF42" s="39" t="s">
        <v>100</v>
      </c>
      <c r="AG42" s="53" t="s">
        <v>108</v>
      </c>
      <c r="AH42" s="39" t="s">
        <v>99</v>
      </c>
      <c r="AI42" s="46" t="s">
        <v>100</v>
      </c>
      <c r="AJ42" s="39">
        <v>50000</v>
      </c>
      <c r="AK42" s="39" t="s">
        <v>100</v>
      </c>
      <c r="AL42" s="39" t="s">
        <v>99</v>
      </c>
      <c r="AM42" s="39" t="s">
        <v>99</v>
      </c>
      <c r="AN42" s="39" t="s">
        <v>99</v>
      </c>
    </row>
    <row r="43" spans="1:40" ht="19.5" customHeight="1" x14ac:dyDescent="0.2">
      <c r="A43" s="20">
        <v>30</v>
      </c>
      <c r="B43" s="143" t="s">
        <v>154</v>
      </c>
      <c r="C43" s="183" t="s">
        <v>155</v>
      </c>
      <c r="D43" s="22" t="s">
        <v>156</v>
      </c>
      <c r="E43" s="48" t="s">
        <v>100</v>
      </c>
      <c r="F43" s="48" t="s">
        <v>100</v>
      </c>
      <c r="G43" s="49" t="s">
        <v>100</v>
      </c>
      <c r="H43" s="49" t="s">
        <v>100</v>
      </c>
      <c r="I43" s="40" t="s">
        <v>99</v>
      </c>
      <c r="J43" s="40" t="s">
        <v>99</v>
      </c>
      <c r="K43" s="40" t="s">
        <v>99</v>
      </c>
      <c r="L43" s="40" t="s">
        <v>99</v>
      </c>
      <c r="M43" s="26" t="s">
        <v>100</v>
      </c>
      <c r="N43" s="50" t="s">
        <v>100</v>
      </c>
      <c r="O43" s="26" t="s">
        <v>100</v>
      </c>
      <c r="P43" s="26" t="s">
        <v>100</v>
      </c>
      <c r="Q43" s="45" t="s">
        <v>108</v>
      </c>
      <c r="R43" s="45" t="s">
        <v>108</v>
      </c>
      <c r="S43" s="51" t="s">
        <v>100</v>
      </c>
      <c r="T43" s="26" t="s">
        <v>100</v>
      </c>
      <c r="U43" s="45" t="s">
        <v>108</v>
      </c>
      <c r="V43" s="45" t="s">
        <v>108</v>
      </c>
      <c r="W43" s="26" t="s">
        <v>100</v>
      </c>
      <c r="X43" s="29" t="s">
        <v>108</v>
      </c>
      <c r="Y43" s="45" t="s">
        <v>108</v>
      </c>
      <c r="Z43" s="45" t="s">
        <v>108</v>
      </c>
      <c r="AA43" s="45" t="s">
        <v>108</v>
      </c>
      <c r="AB43" s="29" t="s">
        <v>108</v>
      </c>
      <c r="AC43" s="45" t="s">
        <v>108</v>
      </c>
      <c r="AD43" s="45" t="s">
        <v>108</v>
      </c>
      <c r="AE43" s="29" t="s">
        <v>108</v>
      </c>
      <c r="AF43" s="26" t="s">
        <v>100</v>
      </c>
      <c r="AG43" s="45" t="s">
        <v>108</v>
      </c>
      <c r="AH43" s="40" t="s">
        <v>99</v>
      </c>
      <c r="AI43" s="50" t="s">
        <v>100</v>
      </c>
      <c r="AJ43" s="52" t="s">
        <v>100</v>
      </c>
      <c r="AK43" s="52" t="s">
        <v>100</v>
      </c>
      <c r="AL43" s="40" t="s">
        <v>99</v>
      </c>
      <c r="AM43" s="40" t="s">
        <v>99</v>
      </c>
      <c r="AN43" s="40" t="s">
        <v>99</v>
      </c>
    </row>
    <row r="44" spans="1:40" s="47" customFormat="1" ht="24" customHeight="1" x14ac:dyDescent="0.2">
      <c r="A44" s="20">
        <v>31</v>
      </c>
      <c r="B44" s="170" t="s">
        <v>157</v>
      </c>
      <c r="C44" s="187" t="s">
        <v>158</v>
      </c>
      <c r="D44" s="22" t="s">
        <v>156</v>
      </c>
      <c r="E44" s="48">
        <v>50000</v>
      </c>
      <c r="F44" s="48">
        <v>50000</v>
      </c>
      <c r="G44" s="49">
        <v>50000</v>
      </c>
      <c r="H44" s="49" t="s">
        <v>100</v>
      </c>
      <c r="I44" s="40" t="s">
        <v>99</v>
      </c>
      <c r="J44" s="40" t="s">
        <v>99</v>
      </c>
      <c r="K44" s="40" t="s">
        <v>99</v>
      </c>
      <c r="L44" s="40" t="s">
        <v>99</v>
      </c>
      <c r="M44" s="26" t="s">
        <v>100</v>
      </c>
      <c r="N44" s="50" t="s">
        <v>100</v>
      </c>
      <c r="O44" s="26" t="s">
        <v>100</v>
      </c>
      <c r="P44" s="26" t="s">
        <v>100</v>
      </c>
      <c r="Q44" s="45" t="s">
        <v>108</v>
      </c>
      <c r="R44" s="45" t="s">
        <v>108</v>
      </c>
      <c r="S44" s="51" t="s">
        <v>100</v>
      </c>
      <c r="T44" s="26" t="s">
        <v>100</v>
      </c>
      <c r="U44" s="45" t="s">
        <v>108</v>
      </c>
      <c r="V44" s="45" t="s">
        <v>108</v>
      </c>
      <c r="W44" s="26" t="s">
        <v>100</v>
      </c>
      <c r="X44" s="29" t="s">
        <v>108</v>
      </c>
      <c r="Y44" s="45" t="s">
        <v>108</v>
      </c>
      <c r="Z44" s="45" t="s">
        <v>108</v>
      </c>
      <c r="AA44" s="45" t="s">
        <v>108</v>
      </c>
      <c r="AB44" s="29" t="s">
        <v>108</v>
      </c>
      <c r="AC44" s="45" t="s">
        <v>108</v>
      </c>
      <c r="AD44" s="45" t="s">
        <v>108</v>
      </c>
      <c r="AE44" s="29" t="s">
        <v>108</v>
      </c>
      <c r="AF44" s="26" t="s">
        <v>100</v>
      </c>
      <c r="AG44" s="45" t="s">
        <v>108</v>
      </c>
      <c r="AH44" s="40" t="s">
        <v>99</v>
      </c>
      <c r="AI44" s="50" t="s">
        <v>100</v>
      </c>
      <c r="AJ44" s="52">
        <v>50000</v>
      </c>
      <c r="AK44" s="52" t="s">
        <v>100</v>
      </c>
      <c r="AL44" s="40" t="s">
        <v>99</v>
      </c>
      <c r="AM44" s="40" t="s">
        <v>99</v>
      </c>
      <c r="AN44" s="40" t="s">
        <v>99</v>
      </c>
    </row>
    <row r="45" spans="1:40" ht="42" customHeight="1" x14ac:dyDescent="0.2">
      <c r="A45" s="44">
        <v>32</v>
      </c>
      <c r="B45" s="144" t="s">
        <v>159</v>
      </c>
      <c r="C45" s="22"/>
      <c r="D45" s="22"/>
      <c r="E45" s="39">
        <v>3551086.9</v>
      </c>
      <c r="F45" s="39">
        <v>1550000</v>
      </c>
      <c r="G45" s="39">
        <v>1550000</v>
      </c>
      <c r="H45" s="39" t="s">
        <v>100</v>
      </c>
      <c r="I45" s="39" t="s">
        <v>99</v>
      </c>
      <c r="J45" s="39" t="s">
        <v>99</v>
      </c>
      <c r="K45" s="39" t="s">
        <v>99</v>
      </c>
      <c r="L45" s="39" t="s">
        <v>99</v>
      </c>
      <c r="M45" s="39">
        <v>93179.91</v>
      </c>
      <c r="N45" s="39">
        <v>93179.91</v>
      </c>
      <c r="O45" s="39">
        <v>93179.91</v>
      </c>
      <c r="P45" s="39" t="s">
        <v>100</v>
      </c>
      <c r="Q45" s="45" t="s">
        <v>108</v>
      </c>
      <c r="R45" s="53" t="s">
        <v>108</v>
      </c>
      <c r="S45" s="39">
        <v>93179.91</v>
      </c>
      <c r="T45" s="39">
        <v>93179.91</v>
      </c>
      <c r="U45" s="53" t="s">
        <v>108</v>
      </c>
      <c r="V45" s="53" t="s">
        <v>108</v>
      </c>
      <c r="W45" s="39" t="s">
        <v>100</v>
      </c>
      <c r="X45" s="54" t="s">
        <v>108</v>
      </c>
      <c r="Y45" s="53" t="s">
        <v>108</v>
      </c>
      <c r="Z45" s="53" t="s">
        <v>108</v>
      </c>
      <c r="AA45" s="53" t="s">
        <v>108</v>
      </c>
      <c r="AB45" s="54" t="s">
        <v>108</v>
      </c>
      <c r="AC45" s="53" t="s">
        <v>108</v>
      </c>
      <c r="AD45" s="53" t="s">
        <v>108</v>
      </c>
      <c r="AE45" s="54" t="s">
        <v>108</v>
      </c>
      <c r="AF45" s="39" t="s">
        <v>100</v>
      </c>
      <c r="AG45" s="53" t="s">
        <v>108</v>
      </c>
      <c r="AH45" s="39" t="s">
        <v>99</v>
      </c>
      <c r="AI45" s="46" t="s">
        <v>100</v>
      </c>
      <c r="AJ45" s="39">
        <v>3551086.9</v>
      </c>
      <c r="AK45" s="39" t="s">
        <v>100</v>
      </c>
      <c r="AL45" s="39" t="s">
        <v>99</v>
      </c>
      <c r="AM45" s="39" t="s">
        <v>99</v>
      </c>
      <c r="AN45" s="39" t="s">
        <v>99</v>
      </c>
    </row>
    <row r="46" spans="1:40" ht="27" customHeight="1" x14ac:dyDescent="0.2">
      <c r="A46" s="44">
        <v>33</v>
      </c>
      <c r="B46" s="171" t="s">
        <v>160</v>
      </c>
      <c r="C46" s="183" t="s">
        <v>161</v>
      </c>
      <c r="D46" s="22" t="s">
        <v>162</v>
      </c>
      <c r="E46" s="48" t="s">
        <v>100</v>
      </c>
      <c r="F46" s="48" t="s">
        <v>100</v>
      </c>
      <c r="G46" s="49" t="s">
        <v>100</v>
      </c>
      <c r="H46" s="49" t="s">
        <v>100</v>
      </c>
      <c r="I46" s="40" t="s">
        <v>99</v>
      </c>
      <c r="J46" s="40" t="s">
        <v>99</v>
      </c>
      <c r="K46" s="40" t="s">
        <v>99</v>
      </c>
      <c r="L46" s="40" t="s">
        <v>99</v>
      </c>
      <c r="M46" s="26" t="s">
        <v>100</v>
      </c>
      <c r="N46" s="50" t="s">
        <v>100</v>
      </c>
      <c r="O46" s="26" t="s">
        <v>100</v>
      </c>
      <c r="P46" s="26" t="s">
        <v>100</v>
      </c>
      <c r="Q46" s="45" t="s">
        <v>108</v>
      </c>
      <c r="R46" s="45" t="s">
        <v>108</v>
      </c>
      <c r="S46" s="59" t="s">
        <v>100</v>
      </c>
      <c r="T46" s="52" t="s">
        <v>100</v>
      </c>
      <c r="U46" s="45" t="s">
        <v>108</v>
      </c>
      <c r="V46" s="45" t="s">
        <v>108</v>
      </c>
      <c r="W46" s="52" t="s">
        <v>100</v>
      </c>
      <c r="X46" s="29" t="s">
        <v>108</v>
      </c>
      <c r="Y46" s="45" t="s">
        <v>108</v>
      </c>
      <c r="Z46" s="45" t="s">
        <v>108</v>
      </c>
      <c r="AA46" s="45" t="s">
        <v>108</v>
      </c>
      <c r="AB46" s="29" t="s">
        <v>108</v>
      </c>
      <c r="AC46" s="45" t="s">
        <v>108</v>
      </c>
      <c r="AD46" s="45" t="s">
        <v>108</v>
      </c>
      <c r="AE46" s="29" t="s">
        <v>108</v>
      </c>
      <c r="AF46" s="52" t="s">
        <v>100</v>
      </c>
      <c r="AG46" s="45" t="s">
        <v>108</v>
      </c>
      <c r="AH46" s="40" t="s">
        <v>99</v>
      </c>
      <c r="AI46" s="50" t="s">
        <v>100</v>
      </c>
      <c r="AJ46" s="52" t="s">
        <v>100</v>
      </c>
      <c r="AK46" s="52" t="s">
        <v>100</v>
      </c>
      <c r="AL46" s="40" t="s">
        <v>99</v>
      </c>
      <c r="AM46" s="40" t="s">
        <v>99</v>
      </c>
      <c r="AN46" s="40" t="s">
        <v>99</v>
      </c>
    </row>
    <row r="47" spans="1:40" s="47" customFormat="1" x14ac:dyDescent="0.2">
      <c r="A47" s="44">
        <v>34</v>
      </c>
      <c r="B47" s="141" t="s">
        <v>163</v>
      </c>
      <c r="C47" s="183" t="s">
        <v>164</v>
      </c>
      <c r="D47" s="22" t="s">
        <v>162</v>
      </c>
      <c r="E47" s="48">
        <v>50000</v>
      </c>
      <c r="F47" s="48">
        <v>50000</v>
      </c>
      <c r="G47" s="49">
        <v>50000</v>
      </c>
      <c r="H47" s="49" t="s">
        <v>100</v>
      </c>
      <c r="I47" s="40" t="s">
        <v>99</v>
      </c>
      <c r="J47" s="40" t="s">
        <v>99</v>
      </c>
      <c r="K47" s="40" t="s">
        <v>99</v>
      </c>
      <c r="L47" s="40" t="s">
        <v>99</v>
      </c>
      <c r="M47" s="26">
        <v>93179.91</v>
      </c>
      <c r="N47" s="50">
        <v>93179.91</v>
      </c>
      <c r="O47" s="26">
        <v>93179.91</v>
      </c>
      <c r="P47" s="26" t="s">
        <v>100</v>
      </c>
      <c r="Q47" s="45" t="s">
        <v>108</v>
      </c>
      <c r="R47" s="45" t="s">
        <v>108</v>
      </c>
      <c r="S47" s="59">
        <v>93179.91</v>
      </c>
      <c r="T47" s="52">
        <v>93179.91</v>
      </c>
      <c r="U47" s="45" t="s">
        <v>108</v>
      </c>
      <c r="V47" s="45" t="s">
        <v>108</v>
      </c>
      <c r="W47" s="52" t="s">
        <v>100</v>
      </c>
      <c r="X47" s="29" t="s">
        <v>108</v>
      </c>
      <c r="Y47" s="45" t="s">
        <v>108</v>
      </c>
      <c r="Z47" s="45" t="s">
        <v>108</v>
      </c>
      <c r="AA47" s="45" t="s">
        <v>108</v>
      </c>
      <c r="AB47" s="29" t="s">
        <v>108</v>
      </c>
      <c r="AC47" s="45" t="s">
        <v>108</v>
      </c>
      <c r="AD47" s="45" t="s">
        <v>108</v>
      </c>
      <c r="AE47" s="29" t="s">
        <v>108</v>
      </c>
      <c r="AF47" s="52" t="s">
        <v>100</v>
      </c>
      <c r="AG47" s="45" t="s">
        <v>108</v>
      </c>
      <c r="AH47" s="40" t="s">
        <v>99</v>
      </c>
      <c r="AI47" s="50" t="s">
        <v>100</v>
      </c>
      <c r="AJ47" s="52">
        <v>50000</v>
      </c>
      <c r="AK47" s="52" t="s">
        <v>100</v>
      </c>
      <c r="AL47" s="40" t="s">
        <v>99</v>
      </c>
      <c r="AM47" s="40" t="s">
        <v>99</v>
      </c>
      <c r="AN47" s="40" t="s">
        <v>99</v>
      </c>
    </row>
    <row r="48" spans="1:40" s="47" customFormat="1" ht="18" customHeight="1" x14ac:dyDescent="0.2">
      <c r="A48" s="44">
        <v>35</v>
      </c>
      <c r="B48" s="141" t="s">
        <v>165</v>
      </c>
      <c r="C48" s="183" t="s">
        <v>166</v>
      </c>
      <c r="D48" s="22" t="s">
        <v>162</v>
      </c>
      <c r="E48" s="48" t="s">
        <v>100</v>
      </c>
      <c r="F48" s="48" t="s">
        <v>100</v>
      </c>
      <c r="G48" s="49" t="s">
        <v>100</v>
      </c>
      <c r="H48" s="49" t="s">
        <v>100</v>
      </c>
      <c r="I48" s="40" t="s">
        <v>99</v>
      </c>
      <c r="J48" s="40" t="s">
        <v>99</v>
      </c>
      <c r="K48" s="40" t="s">
        <v>99</v>
      </c>
      <c r="L48" s="40" t="s">
        <v>99</v>
      </c>
      <c r="M48" s="26" t="s">
        <v>100</v>
      </c>
      <c r="N48" s="50" t="s">
        <v>100</v>
      </c>
      <c r="O48" s="26" t="s">
        <v>100</v>
      </c>
      <c r="P48" s="26" t="s">
        <v>100</v>
      </c>
      <c r="Q48" s="45" t="s">
        <v>108</v>
      </c>
      <c r="R48" s="45" t="s">
        <v>108</v>
      </c>
      <c r="S48" s="59" t="s">
        <v>100</v>
      </c>
      <c r="T48" s="52" t="s">
        <v>100</v>
      </c>
      <c r="U48" s="45" t="s">
        <v>108</v>
      </c>
      <c r="V48" s="45" t="s">
        <v>108</v>
      </c>
      <c r="W48" s="52" t="s">
        <v>100</v>
      </c>
      <c r="X48" s="29" t="s">
        <v>108</v>
      </c>
      <c r="Y48" s="45" t="s">
        <v>108</v>
      </c>
      <c r="Z48" s="45" t="s">
        <v>108</v>
      </c>
      <c r="AA48" s="45" t="s">
        <v>108</v>
      </c>
      <c r="AB48" s="29" t="s">
        <v>108</v>
      </c>
      <c r="AC48" s="45" t="s">
        <v>108</v>
      </c>
      <c r="AD48" s="45" t="s">
        <v>108</v>
      </c>
      <c r="AE48" s="29" t="s">
        <v>108</v>
      </c>
      <c r="AF48" s="52" t="s">
        <v>100</v>
      </c>
      <c r="AG48" s="45" t="s">
        <v>108</v>
      </c>
      <c r="AH48" s="40" t="s">
        <v>99</v>
      </c>
      <c r="AI48" s="50" t="s">
        <v>100</v>
      </c>
      <c r="AJ48" s="52" t="s">
        <v>100</v>
      </c>
      <c r="AK48" s="52" t="s">
        <v>100</v>
      </c>
      <c r="AL48" s="40" t="s">
        <v>99</v>
      </c>
      <c r="AM48" s="40" t="s">
        <v>99</v>
      </c>
      <c r="AN48" s="40" t="s">
        <v>99</v>
      </c>
    </row>
    <row r="49" spans="1:40" ht="20.399999999999999" x14ac:dyDescent="0.2">
      <c r="A49" s="44">
        <v>36</v>
      </c>
      <c r="B49" s="141" t="s">
        <v>167</v>
      </c>
      <c r="C49" s="183" t="s">
        <v>168</v>
      </c>
      <c r="D49" s="22" t="s">
        <v>162</v>
      </c>
      <c r="E49" s="48" t="s">
        <v>100</v>
      </c>
      <c r="F49" s="48" t="s">
        <v>100</v>
      </c>
      <c r="G49" s="49" t="s">
        <v>100</v>
      </c>
      <c r="H49" s="49" t="s">
        <v>100</v>
      </c>
      <c r="I49" s="40" t="s">
        <v>99</v>
      </c>
      <c r="J49" s="40" t="s">
        <v>99</v>
      </c>
      <c r="K49" s="40" t="s">
        <v>99</v>
      </c>
      <c r="L49" s="40" t="s">
        <v>99</v>
      </c>
      <c r="M49" s="26" t="s">
        <v>100</v>
      </c>
      <c r="N49" s="50" t="s">
        <v>100</v>
      </c>
      <c r="O49" s="26" t="s">
        <v>100</v>
      </c>
      <c r="P49" s="26" t="s">
        <v>100</v>
      </c>
      <c r="Q49" s="45" t="s">
        <v>108</v>
      </c>
      <c r="R49" s="45" t="s">
        <v>108</v>
      </c>
      <c r="S49" s="59" t="s">
        <v>100</v>
      </c>
      <c r="T49" s="52" t="s">
        <v>100</v>
      </c>
      <c r="U49" s="45" t="s">
        <v>108</v>
      </c>
      <c r="V49" s="45" t="s">
        <v>108</v>
      </c>
      <c r="W49" s="52" t="s">
        <v>100</v>
      </c>
      <c r="X49" s="29" t="s">
        <v>108</v>
      </c>
      <c r="Y49" s="45" t="s">
        <v>108</v>
      </c>
      <c r="Z49" s="45" t="s">
        <v>108</v>
      </c>
      <c r="AA49" s="45" t="s">
        <v>108</v>
      </c>
      <c r="AB49" s="29" t="s">
        <v>108</v>
      </c>
      <c r="AC49" s="45" t="s">
        <v>108</v>
      </c>
      <c r="AD49" s="45" t="s">
        <v>108</v>
      </c>
      <c r="AE49" s="29" t="s">
        <v>108</v>
      </c>
      <c r="AF49" s="52" t="s">
        <v>100</v>
      </c>
      <c r="AG49" s="45" t="s">
        <v>108</v>
      </c>
      <c r="AH49" s="40" t="s">
        <v>99</v>
      </c>
      <c r="AI49" s="50" t="s">
        <v>100</v>
      </c>
      <c r="AJ49" s="52" t="s">
        <v>100</v>
      </c>
      <c r="AK49" s="52" t="s">
        <v>100</v>
      </c>
      <c r="AL49" s="40" t="s">
        <v>99</v>
      </c>
      <c r="AM49" s="40" t="s">
        <v>99</v>
      </c>
      <c r="AN49" s="40" t="s">
        <v>99</v>
      </c>
    </row>
    <row r="50" spans="1:40" ht="40.799999999999997" x14ac:dyDescent="0.2">
      <c r="A50" s="44">
        <v>37</v>
      </c>
      <c r="B50" s="171" t="s">
        <v>169</v>
      </c>
      <c r="C50" s="186" t="s">
        <v>170</v>
      </c>
      <c r="D50" s="22" t="s">
        <v>162</v>
      </c>
      <c r="E50" s="48">
        <v>3501086.9</v>
      </c>
      <c r="F50" s="48">
        <v>1500000</v>
      </c>
      <c r="G50" s="49">
        <v>1500000</v>
      </c>
      <c r="H50" s="49" t="s">
        <v>100</v>
      </c>
      <c r="I50" s="40" t="s">
        <v>99</v>
      </c>
      <c r="J50" s="40" t="s">
        <v>99</v>
      </c>
      <c r="K50" s="40" t="s">
        <v>99</v>
      </c>
      <c r="L50" s="40" t="s">
        <v>99</v>
      </c>
      <c r="M50" s="26" t="s">
        <v>100</v>
      </c>
      <c r="N50" s="50" t="s">
        <v>100</v>
      </c>
      <c r="O50" s="26" t="s">
        <v>100</v>
      </c>
      <c r="P50" s="26" t="s">
        <v>100</v>
      </c>
      <c r="Q50" s="45" t="s">
        <v>108</v>
      </c>
      <c r="R50" s="45" t="s">
        <v>108</v>
      </c>
      <c r="S50" s="51" t="s">
        <v>100</v>
      </c>
      <c r="T50" s="52" t="s">
        <v>100</v>
      </c>
      <c r="U50" s="45" t="s">
        <v>108</v>
      </c>
      <c r="V50" s="45" t="s">
        <v>108</v>
      </c>
      <c r="W50" s="52" t="s">
        <v>100</v>
      </c>
      <c r="X50" s="29" t="s">
        <v>108</v>
      </c>
      <c r="Y50" s="45" t="s">
        <v>108</v>
      </c>
      <c r="Z50" s="45" t="s">
        <v>108</v>
      </c>
      <c r="AA50" s="45" t="s">
        <v>108</v>
      </c>
      <c r="AB50" s="29" t="s">
        <v>108</v>
      </c>
      <c r="AC50" s="45" t="s">
        <v>108</v>
      </c>
      <c r="AD50" s="45" t="s">
        <v>108</v>
      </c>
      <c r="AE50" s="29" t="s">
        <v>108</v>
      </c>
      <c r="AF50" s="52" t="s">
        <v>100</v>
      </c>
      <c r="AG50" s="45" t="s">
        <v>108</v>
      </c>
      <c r="AH50" s="40" t="s">
        <v>99</v>
      </c>
      <c r="AI50" s="50" t="s">
        <v>100</v>
      </c>
      <c r="AJ50" s="52">
        <v>3501086.9</v>
      </c>
      <c r="AK50" s="52" t="s">
        <v>100</v>
      </c>
      <c r="AL50" s="40" t="s">
        <v>99</v>
      </c>
      <c r="AM50" s="40" t="s">
        <v>99</v>
      </c>
      <c r="AN50" s="40" t="s">
        <v>99</v>
      </c>
    </row>
    <row r="51" spans="1:40" s="58" customFormat="1" ht="27" customHeight="1" x14ac:dyDescent="0.2">
      <c r="A51" s="44">
        <v>38</v>
      </c>
      <c r="B51" s="171" t="s">
        <v>171</v>
      </c>
      <c r="C51" s="187" t="s">
        <v>170</v>
      </c>
      <c r="D51" s="22" t="s">
        <v>162</v>
      </c>
      <c r="E51" s="48">
        <v>3501086.9</v>
      </c>
      <c r="F51" s="48">
        <v>1500000</v>
      </c>
      <c r="G51" s="49">
        <v>1500000</v>
      </c>
      <c r="H51" s="49" t="s">
        <v>100</v>
      </c>
      <c r="I51" s="40" t="s">
        <v>99</v>
      </c>
      <c r="J51" s="40" t="s">
        <v>99</v>
      </c>
      <c r="K51" s="40" t="s">
        <v>99</v>
      </c>
      <c r="L51" s="40" t="s">
        <v>99</v>
      </c>
      <c r="M51" s="26" t="s">
        <v>100</v>
      </c>
      <c r="N51" s="50" t="s">
        <v>100</v>
      </c>
      <c r="O51" s="26" t="s">
        <v>100</v>
      </c>
      <c r="P51" s="26" t="s">
        <v>100</v>
      </c>
      <c r="Q51" s="45" t="s">
        <v>108</v>
      </c>
      <c r="R51" s="45" t="s">
        <v>108</v>
      </c>
      <c r="S51" s="51" t="s">
        <v>100</v>
      </c>
      <c r="T51" s="52" t="s">
        <v>100</v>
      </c>
      <c r="U51" s="45" t="s">
        <v>108</v>
      </c>
      <c r="V51" s="45" t="s">
        <v>108</v>
      </c>
      <c r="W51" s="52" t="s">
        <v>100</v>
      </c>
      <c r="X51" s="29" t="s">
        <v>108</v>
      </c>
      <c r="Y51" s="45" t="s">
        <v>108</v>
      </c>
      <c r="Z51" s="45" t="s">
        <v>108</v>
      </c>
      <c r="AA51" s="45" t="s">
        <v>108</v>
      </c>
      <c r="AB51" s="29" t="s">
        <v>108</v>
      </c>
      <c r="AC51" s="45" t="s">
        <v>108</v>
      </c>
      <c r="AD51" s="45" t="s">
        <v>108</v>
      </c>
      <c r="AE51" s="29" t="s">
        <v>108</v>
      </c>
      <c r="AF51" s="52" t="s">
        <v>100</v>
      </c>
      <c r="AG51" s="45" t="s">
        <v>108</v>
      </c>
      <c r="AH51" s="40" t="s">
        <v>99</v>
      </c>
      <c r="AI51" s="50" t="s">
        <v>100</v>
      </c>
      <c r="AJ51" s="52">
        <v>3501086.9</v>
      </c>
      <c r="AK51" s="52" t="s">
        <v>100</v>
      </c>
      <c r="AL51" s="40" t="s">
        <v>99</v>
      </c>
      <c r="AM51" s="40" t="s">
        <v>99</v>
      </c>
      <c r="AN51" s="40" t="s">
        <v>99</v>
      </c>
    </row>
    <row r="52" spans="1:40" ht="25.5" customHeight="1" x14ac:dyDescent="0.2">
      <c r="A52" s="44">
        <v>39</v>
      </c>
      <c r="B52" s="165" t="s">
        <v>172</v>
      </c>
      <c r="C52" s="189"/>
      <c r="D52" s="190"/>
      <c r="E52" s="42">
        <v>15133750.48</v>
      </c>
      <c r="F52" s="42">
        <v>15435801.84</v>
      </c>
      <c r="G52" s="42" t="s">
        <v>99</v>
      </c>
      <c r="H52" s="42" t="s">
        <v>99</v>
      </c>
      <c r="I52" s="40" t="s">
        <v>99</v>
      </c>
      <c r="J52" s="42">
        <v>15435801.84</v>
      </c>
      <c r="K52" s="40" t="s">
        <v>100</v>
      </c>
      <c r="L52" s="42" t="s">
        <v>100</v>
      </c>
      <c r="M52" s="42">
        <v>22734666.16</v>
      </c>
      <c r="N52" s="42">
        <v>22734666.16</v>
      </c>
      <c r="O52" s="42" t="s">
        <v>108</v>
      </c>
      <c r="P52" s="42">
        <v>19559892.949999999</v>
      </c>
      <c r="Q52" s="42">
        <v>3174773.21</v>
      </c>
      <c r="R52" s="42" t="s">
        <v>100</v>
      </c>
      <c r="S52" s="42" t="s">
        <v>108</v>
      </c>
      <c r="T52" s="42" t="s">
        <v>108</v>
      </c>
      <c r="U52" s="42" t="s">
        <v>108</v>
      </c>
      <c r="V52" s="42" t="s">
        <v>108</v>
      </c>
      <c r="W52" s="42" t="s">
        <v>108</v>
      </c>
      <c r="X52" s="42">
        <v>5771708.04</v>
      </c>
      <c r="Y52" s="42">
        <v>2596934.83</v>
      </c>
      <c r="Z52" s="42">
        <v>3174773.21</v>
      </c>
      <c r="AA52" s="42" t="s">
        <v>100</v>
      </c>
      <c r="AB52" s="42">
        <v>14505249.9</v>
      </c>
      <c r="AC52" s="42">
        <v>14505249.9</v>
      </c>
      <c r="AD52" s="42" t="s">
        <v>100</v>
      </c>
      <c r="AE52" s="42">
        <v>809208.22</v>
      </c>
      <c r="AF52" s="42">
        <v>991500</v>
      </c>
      <c r="AG52" s="42">
        <v>657000</v>
      </c>
      <c r="AH52" s="42" t="s">
        <v>99</v>
      </c>
      <c r="AI52" s="42" t="s">
        <v>100</v>
      </c>
      <c r="AJ52" s="42" t="s">
        <v>99</v>
      </c>
      <c r="AK52" s="42" t="s">
        <v>99</v>
      </c>
      <c r="AL52" s="40" t="s">
        <v>99</v>
      </c>
      <c r="AM52" s="42">
        <v>15133750.48</v>
      </c>
      <c r="AN52" s="40" t="s">
        <v>100</v>
      </c>
    </row>
    <row r="53" spans="1:40" ht="22.5" customHeight="1" x14ac:dyDescent="0.2">
      <c r="A53" s="44">
        <v>40</v>
      </c>
      <c r="B53" s="172" t="s">
        <v>105</v>
      </c>
      <c r="C53" s="191"/>
      <c r="D53" s="61"/>
      <c r="E53" s="61">
        <v>5791007.3200000003</v>
      </c>
      <c r="F53" s="61">
        <v>5792377.9000000004</v>
      </c>
      <c r="G53" s="62" t="s">
        <v>99</v>
      </c>
      <c r="H53" s="62" t="s">
        <v>99</v>
      </c>
      <c r="I53" s="39" t="s">
        <v>99</v>
      </c>
      <c r="J53" s="61">
        <v>5792377.9000000004</v>
      </c>
      <c r="K53" s="40" t="s">
        <v>99</v>
      </c>
      <c r="L53" s="61" t="s">
        <v>100</v>
      </c>
      <c r="M53" s="61">
        <v>11189820.68</v>
      </c>
      <c r="N53" s="61">
        <v>11189820.68</v>
      </c>
      <c r="O53" s="63" t="s">
        <v>108</v>
      </c>
      <c r="P53" s="61">
        <v>11189820.68</v>
      </c>
      <c r="Q53" s="64" t="s">
        <v>108</v>
      </c>
      <c r="R53" s="61" t="s">
        <v>100</v>
      </c>
      <c r="S53" s="62" t="s">
        <v>108</v>
      </c>
      <c r="T53" s="61" t="s">
        <v>108</v>
      </c>
      <c r="U53" s="61" t="s">
        <v>108</v>
      </c>
      <c r="V53" s="61" t="s">
        <v>108</v>
      </c>
      <c r="W53" s="61" t="s">
        <v>108</v>
      </c>
      <c r="X53" s="65" t="s">
        <v>100</v>
      </c>
      <c r="Y53" s="65" t="s">
        <v>100</v>
      </c>
      <c r="Z53" s="65" t="s">
        <v>108</v>
      </c>
      <c r="AA53" s="65" t="s">
        <v>100</v>
      </c>
      <c r="AB53" s="65">
        <v>10380612.460000001</v>
      </c>
      <c r="AC53" s="65">
        <v>10380612.460000001</v>
      </c>
      <c r="AD53" s="65" t="s">
        <v>100</v>
      </c>
      <c r="AE53" s="65">
        <v>809208.22</v>
      </c>
      <c r="AF53" s="61" t="s">
        <v>108</v>
      </c>
      <c r="AG53" s="66" t="s">
        <v>99</v>
      </c>
      <c r="AH53" s="62" t="s">
        <v>99</v>
      </c>
      <c r="AI53" s="61" t="s">
        <v>100</v>
      </c>
      <c r="AJ53" s="62" t="s">
        <v>99</v>
      </c>
      <c r="AK53" s="62" t="s">
        <v>99</v>
      </c>
      <c r="AL53" s="39" t="s">
        <v>99</v>
      </c>
      <c r="AM53" s="61">
        <v>5791007.3200000003</v>
      </c>
      <c r="AN53" s="40" t="s">
        <v>99</v>
      </c>
    </row>
    <row r="54" spans="1:40" s="60" customFormat="1" ht="32.25" customHeight="1" x14ac:dyDescent="0.2">
      <c r="A54" s="44">
        <v>41</v>
      </c>
      <c r="B54" s="173" t="s">
        <v>109</v>
      </c>
      <c r="C54" s="192"/>
      <c r="D54" s="67"/>
      <c r="E54" s="67">
        <v>4447778.28</v>
      </c>
      <c r="F54" s="67">
        <v>4445705.53</v>
      </c>
      <c r="G54" s="68" t="s">
        <v>99</v>
      </c>
      <c r="H54" s="68" t="s">
        <v>99</v>
      </c>
      <c r="I54" s="68" t="s">
        <v>99</v>
      </c>
      <c r="J54" s="67">
        <v>4445705.53</v>
      </c>
      <c r="K54" s="40" t="s">
        <v>99</v>
      </c>
      <c r="L54" s="67" t="s">
        <v>100</v>
      </c>
      <c r="M54" s="67">
        <v>8594332.3200000003</v>
      </c>
      <c r="N54" s="68">
        <v>8594332.3200000003</v>
      </c>
      <c r="O54" s="69" t="s">
        <v>108</v>
      </c>
      <c r="P54" s="67">
        <v>8594332.3200000003</v>
      </c>
      <c r="Q54" s="70" t="s">
        <v>108</v>
      </c>
      <c r="R54" s="67" t="s">
        <v>100</v>
      </c>
      <c r="S54" s="71" t="s">
        <v>108</v>
      </c>
      <c r="T54" s="67" t="s">
        <v>108</v>
      </c>
      <c r="U54" s="67" t="s">
        <v>108</v>
      </c>
      <c r="V54" s="67" t="s">
        <v>108</v>
      </c>
      <c r="W54" s="67" t="s">
        <v>108</v>
      </c>
      <c r="X54" s="46" t="s">
        <v>100</v>
      </c>
      <c r="Y54" s="67" t="s">
        <v>100</v>
      </c>
      <c r="Z54" s="67" t="s">
        <v>108</v>
      </c>
      <c r="AA54" s="67" t="s">
        <v>100</v>
      </c>
      <c r="AB54" s="46">
        <v>7972820.6299999999</v>
      </c>
      <c r="AC54" s="67">
        <v>7972820.6299999999</v>
      </c>
      <c r="AD54" s="67" t="s">
        <v>100</v>
      </c>
      <c r="AE54" s="67">
        <v>621511.68999999994</v>
      </c>
      <c r="AF54" s="67" t="s">
        <v>108</v>
      </c>
      <c r="AG54" s="40" t="s">
        <v>99</v>
      </c>
      <c r="AH54" s="68" t="s">
        <v>99</v>
      </c>
      <c r="AI54" s="72" t="s">
        <v>100</v>
      </c>
      <c r="AJ54" s="68" t="s">
        <v>99</v>
      </c>
      <c r="AK54" s="68" t="s">
        <v>99</v>
      </c>
      <c r="AL54" s="68" t="s">
        <v>99</v>
      </c>
      <c r="AM54" s="67">
        <v>4447778.28</v>
      </c>
      <c r="AN54" s="40" t="s">
        <v>99</v>
      </c>
    </row>
    <row r="55" spans="1:40" ht="18" customHeight="1" x14ac:dyDescent="0.2">
      <c r="A55" s="44">
        <v>42</v>
      </c>
      <c r="B55" s="141" t="s">
        <v>110</v>
      </c>
      <c r="C55" s="183" t="s">
        <v>111</v>
      </c>
      <c r="D55" s="22" t="s">
        <v>112</v>
      </c>
      <c r="E55" s="52" t="s">
        <v>100</v>
      </c>
      <c r="F55" s="45" t="s">
        <v>100</v>
      </c>
      <c r="G55" s="39" t="s">
        <v>99</v>
      </c>
      <c r="H55" s="39" t="s">
        <v>99</v>
      </c>
      <c r="I55" s="39" t="s">
        <v>99</v>
      </c>
      <c r="J55" s="45" t="s">
        <v>100</v>
      </c>
      <c r="K55" s="40" t="s">
        <v>99</v>
      </c>
      <c r="L55" s="45" t="s">
        <v>100</v>
      </c>
      <c r="M55" s="45" t="s">
        <v>100</v>
      </c>
      <c r="N55" s="50" t="s">
        <v>100</v>
      </c>
      <c r="O55" s="74" t="s">
        <v>108</v>
      </c>
      <c r="P55" s="45" t="s">
        <v>100</v>
      </c>
      <c r="Q55" s="75" t="s">
        <v>108</v>
      </c>
      <c r="R55" s="45" t="s">
        <v>100</v>
      </c>
      <c r="S55" s="29" t="s">
        <v>108</v>
      </c>
      <c r="T55" s="45" t="s">
        <v>108</v>
      </c>
      <c r="U55" s="45" t="s">
        <v>108</v>
      </c>
      <c r="V55" s="45" t="s">
        <v>108</v>
      </c>
      <c r="W55" s="45" t="s">
        <v>108</v>
      </c>
      <c r="X55" s="76" t="s">
        <v>100</v>
      </c>
      <c r="Y55" s="45" t="s">
        <v>100</v>
      </c>
      <c r="Z55" s="45" t="s">
        <v>108</v>
      </c>
      <c r="AA55" s="26" t="s">
        <v>100</v>
      </c>
      <c r="AB55" s="76" t="s">
        <v>100</v>
      </c>
      <c r="AC55" s="45" t="s">
        <v>100</v>
      </c>
      <c r="AD55" s="45" t="s">
        <v>100</v>
      </c>
      <c r="AE55" s="45" t="s">
        <v>100</v>
      </c>
      <c r="AF55" s="45" t="s">
        <v>108</v>
      </c>
      <c r="AG55" s="40" t="s">
        <v>99</v>
      </c>
      <c r="AH55" s="39" t="s">
        <v>99</v>
      </c>
      <c r="AI55" s="50" t="s">
        <v>100</v>
      </c>
      <c r="AJ55" s="39" t="s">
        <v>99</v>
      </c>
      <c r="AK55" s="39" t="s">
        <v>99</v>
      </c>
      <c r="AL55" s="39" t="s">
        <v>99</v>
      </c>
      <c r="AM55" s="45" t="s">
        <v>100</v>
      </c>
      <c r="AN55" s="40" t="s">
        <v>99</v>
      </c>
    </row>
    <row r="56" spans="1:40" s="73" customFormat="1" ht="21" customHeight="1" x14ac:dyDescent="0.2">
      <c r="A56" s="44">
        <v>43</v>
      </c>
      <c r="B56" s="141" t="s">
        <v>113</v>
      </c>
      <c r="C56" s="183" t="s">
        <v>114</v>
      </c>
      <c r="D56" s="22" t="s">
        <v>112</v>
      </c>
      <c r="E56" s="52">
        <v>4447778.28</v>
      </c>
      <c r="F56" s="45">
        <v>4445705.53</v>
      </c>
      <c r="G56" s="39" t="s">
        <v>99</v>
      </c>
      <c r="H56" s="39" t="s">
        <v>99</v>
      </c>
      <c r="I56" s="39" t="s">
        <v>99</v>
      </c>
      <c r="J56" s="45">
        <v>4445705.53</v>
      </c>
      <c r="K56" s="40" t="s">
        <v>99</v>
      </c>
      <c r="L56" s="45" t="s">
        <v>100</v>
      </c>
      <c r="M56" s="45">
        <v>5148793.4400000004</v>
      </c>
      <c r="N56" s="50">
        <v>5148793.4400000004</v>
      </c>
      <c r="O56" s="74" t="s">
        <v>108</v>
      </c>
      <c r="P56" s="45">
        <v>5148793.4400000004</v>
      </c>
      <c r="Q56" s="75" t="s">
        <v>108</v>
      </c>
      <c r="R56" s="45" t="s">
        <v>100</v>
      </c>
      <c r="S56" s="29" t="s">
        <v>108</v>
      </c>
      <c r="T56" s="45" t="s">
        <v>108</v>
      </c>
      <c r="U56" s="45" t="s">
        <v>108</v>
      </c>
      <c r="V56" s="45" t="s">
        <v>108</v>
      </c>
      <c r="W56" s="45" t="s">
        <v>108</v>
      </c>
      <c r="X56" s="76" t="s">
        <v>100</v>
      </c>
      <c r="Y56" s="45" t="s">
        <v>100</v>
      </c>
      <c r="Z56" s="45" t="s">
        <v>108</v>
      </c>
      <c r="AA56" s="26" t="s">
        <v>100</v>
      </c>
      <c r="AB56" s="76">
        <v>4527281.75</v>
      </c>
      <c r="AC56" s="26">
        <v>4527281.75</v>
      </c>
      <c r="AD56" s="26" t="s">
        <v>100</v>
      </c>
      <c r="AE56" s="77">
        <v>621511.68999999994</v>
      </c>
      <c r="AF56" s="45" t="s">
        <v>108</v>
      </c>
      <c r="AG56" s="40" t="s">
        <v>99</v>
      </c>
      <c r="AH56" s="39" t="s">
        <v>99</v>
      </c>
      <c r="AI56" s="50" t="s">
        <v>100</v>
      </c>
      <c r="AJ56" s="39" t="s">
        <v>99</v>
      </c>
      <c r="AK56" s="39" t="s">
        <v>99</v>
      </c>
      <c r="AL56" s="39" t="s">
        <v>99</v>
      </c>
      <c r="AM56" s="45">
        <v>4447778.28</v>
      </c>
      <c r="AN56" s="40" t="s">
        <v>99</v>
      </c>
    </row>
    <row r="57" spans="1:40" ht="14.25" customHeight="1" x14ac:dyDescent="0.2">
      <c r="A57" s="44">
        <v>44</v>
      </c>
      <c r="B57" s="141" t="s">
        <v>115</v>
      </c>
      <c r="C57" s="183" t="s">
        <v>116</v>
      </c>
      <c r="D57" s="22" t="s">
        <v>112</v>
      </c>
      <c r="E57" s="52" t="s">
        <v>100</v>
      </c>
      <c r="F57" s="45" t="s">
        <v>100</v>
      </c>
      <c r="G57" s="39" t="s">
        <v>99</v>
      </c>
      <c r="H57" s="39" t="s">
        <v>99</v>
      </c>
      <c r="I57" s="39" t="s">
        <v>99</v>
      </c>
      <c r="J57" s="45" t="s">
        <v>100</v>
      </c>
      <c r="K57" s="40" t="s">
        <v>99</v>
      </c>
      <c r="L57" s="45" t="s">
        <v>100</v>
      </c>
      <c r="M57" s="45" t="s">
        <v>100</v>
      </c>
      <c r="N57" s="50" t="s">
        <v>100</v>
      </c>
      <c r="O57" s="74" t="s">
        <v>108</v>
      </c>
      <c r="P57" s="45" t="s">
        <v>100</v>
      </c>
      <c r="Q57" s="75" t="s">
        <v>108</v>
      </c>
      <c r="R57" s="45" t="s">
        <v>100</v>
      </c>
      <c r="S57" s="29" t="s">
        <v>108</v>
      </c>
      <c r="T57" s="45" t="s">
        <v>108</v>
      </c>
      <c r="U57" s="45" t="s">
        <v>108</v>
      </c>
      <c r="V57" s="45" t="s">
        <v>108</v>
      </c>
      <c r="W57" s="45" t="s">
        <v>108</v>
      </c>
      <c r="X57" s="76" t="s">
        <v>100</v>
      </c>
      <c r="Y57" s="45" t="s">
        <v>100</v>
      </c>
      <c r="Z57" s="45" t="s">
        <v>108</v>
      </c>
      <c r="AA57" s="26" t="s">
        <v>100</v>
      </c>
      <c r="AB57" s="76" t="s">
        <v>100</v>
      </c>
      <c r="AC57" s="26" t="s">
        <v>100</v>
      </c>
      <c r="AD57" s="26" t="s">
        <v>100</v>
      </c>
      <c r="AE57" s="77" t="s">
        <v>100</v>
      </c>
      <c r="AF57" s="45" t="s">
        <v>108</v>
      </c>
      <c r="AG57" s="40" t="s">
        <v>99</v>
      </c>
      <c r="AH57" s="39" t="s">
        <v>99</v>
      </c>
      <c r="AI57" s="50" t="s">
        <v>100</v>
      </c>
      <c r="AJ57" s="39" t="s">
        <v>99</v>
      </c>
      <c r="AK57" s="39" t="s">
        <v>99</v>
      </c>
      <c r="AL57" s="39" t="s">
        <v>99</v>
      </c>
      <c r="AM57" s="45" t="s">
        <v>100</v>
      </c>
      <c r="AN57" s="40" t="s">
        <v>99</v>
      </c>
    </row>
    <row r="58" spans="1:40" ht="14.25" customHeight="1" x14ac:dyDescent="0.2">
      <c r="A58" s="44">
        <v>45</v>
      </c>
      <c r="B58" s="141" t="s">
        <v>173</v>
      </c>
      <c r="C58" s="187" t="s">
        <v>174</v>
      </c>
      <c r="D58" s="22" t="s">
        <v>112</v>
      </c>
      <c r="E58" s="52" t="s">
        <v>100</v>
      </c>
      <c r="F58" s="45" t="s">
        <v>100</v>
      </c>
      <c r="G58" s="39" t="s">
        <v>99</v>
      </c>
      <c r="H58" s="39" t="s">
        <v>99</v>
      </c>
      <c r="I58" s="39" t="s">
        <v>99</v>
      </c>
      <c r="J58" s="45" t="s">
        <v>100</v>
      </c>
      <c r="K58" s="40" t="s">
        <v>99</v>
      </c>
      <c r="L58" s="45" t="s">
        <v>100</v>
      </c>
      <c r="M58" s="45">
        <v>3445538.88</v>
      </c>
      <c r="N58" s="50">
        <v>3445538.88</v>
      </c>
      <c r="O58" s="74" t="s">
        <v>108</v>
      </c>
      <c r="P58" s="45">
        <v>3445538.88</v>
      </c>
      <c r="Q58" s="75" t="s">
        <v>108</v>
      </c>
      <c r="R58" s="45" t="s">
        <v>100</v>
      </c>
      <c r="S58" s="29" t="s">
        <v>108</v>
      </c>
      <c r="T58" s="45" t="s">
        <v>108</v>
      </c>
      <c r="U58" s="45" t="s">
        <v>108</v>
      </c>
      <c r="V58" s="45" t="s">
        <v>108</v>
      </c>
      <c r="W58" s="45" t="s">
        <v>108</v>
      </c>
      <c r="X58" s="76" t="s">
        <v>100</v>
      </c>
      <c r="Y58" s="45" t="s">
        <v>100</v>
      </c>
      <c r="Z58" s="45" t="s">
        <v>108</v>
      </c>
      <c r="AA58" s="26" t="s">
        <v>100</v>
      </c>
      <c r="AB58" s="76">
        <v>3445538.88</v>
      </c>
      <c r="AC58" s="26">
        <v>3445538.88</v>
      </c>
      <c r="AD58" s="45" t="s">
        <v>100</v>
      </c>
      <c r="AE58" s="45" t="s">
        <v>100</v>
      </c>
      <c r="AF58" s="45" t="s">
        <v>108</v>
      </c>
      <c r="AG58" s="40" t="s">
        <v>99</v>
      </c>
      <c r="AH58" s="39" t="s">
        <v>99</v>
      </c>
      <c r="AI58" s="50" t="s">
        <v>100</v>
      </c>
      <c r="AJ58" s="39" t="s">
        <v>99</v>
      </c>
      <c r="AK58" s="39" t="s">
        <v>99</v>
      </c>
      <c r="AL58" s="39" t="s">
        <v>99</v>
      </c>
      <c r="AM58" s="45" t="s">
        <v>100</v>
      </c>
      <c r="AN58" s="40" t="s">
        <v>99</v>
      </c>
    </row>
    <row r="59" spans="1:40" ht="23.25" customHeight="1" x14ac:dyDescent="0.2">
      <c r="A59" s="44">
        <v>46</v>
      </c>
      <c r="B59" s="145" t="s">
        <v>175</v>
      </c>
      <c r="C59" s="192"/>
      <c r="D59" s="67"/>
      <c r="E59" s="67" t="s">
        <v>100</v>
      </c>
      <c r="F59" s="67" t="s">
        <v>100</v>
      </c>
      <c r="G59" s="68" t="s">
        <v>99</v>
      </c>
      <c r="H59" s="68" t="s">
        <v>99</v>
      </c>
      <c r="I59" s="68" t="s">
        <v>99</v>
      </c>
      <c r="J59" s="67" t="s">
        <v>100</v>
      </c>
      <c r="K59" s="40" t="s">
        <v>99</v>
      </c>
      <c r="L59" s="67" t="s">
        <v>100</v>
      </c>
      <c r="M59" s="67" t="s">
        <v>100</v>
      </c>
      <c r="N59" s="71" t="s">
        <v>100</v>
      </c>
      <c r="O59" s="69" t="s">
        <v>108</v>
      </c>
      <c r="P59" s="67" t="s">
        <v>100</v>
      </c>
      <c r="Q59" s="70" t="s">
        <v>108</v>
      </c>
      <c r="R59" s="67" t="s">
        <v>100</v>
      </c>
      <c r="S59" s="71" t="s">
        <v>108</v>
      </c>
      <c r="T59" s="67" t="s">
        <v>108</v>
      </c>
      <c r="U59" s="67" t="s">
        <v>108</v>
      </c>
      <c r="V59" s="67" t="s">
        <v>108</v>
      </c>
      <c r="W59" s="67" t="s">
        <v>108</v>
      </c>
      <c r="X59" s="46" t="s">
        <v>100</v>
      </c>
      <c r="Y59" s="67" t="s">
        <v>100</v>
      </c>
      <c r="Z59" s="67" t="s">
        <v>108</v>
      </c>
      <c r="AA59" s="67" t="s">
        <v>100</v>
      </c>
      <c r="AB59" s="46" t="s">
        <v>100</v>
      </c>
      <c r="AC59" s="67" t="s">
        <v>100</v>
      </c>
      <c r="AD59" s="67" t="s">
        <v>108</v>
      </c>
      <c r="AE59" s="67" t="s">
        <v>108</v>
      </c>
      <c r="AF59" s="67" t="s">
        <v>100</v>
      </c>
      <c r="AG59" s="40" t="s">
        <v>99</v>
      </c>
      <c r="AH59" s="68" t="s">
        <v>99</v>
      </c>
      <c r="AI59" s="72" t="s">
        <v>100</v>
      </c>
      <c r="AJ59" s="68" t="s">
        <v>99</v>
      </c>
      <c r="AK59" s="68" t="s">
        <v>99</v>
      </c>
      <c r="AL59" s="68" t="s">
        <v>99</v>
      </c>
      <c r="AM59" s="67" t="s">
        <v>100</v>
      </c>
      <c r="AN59" s="40" t="s">
        <v>99</v>
      </c>
    </row>
    <row r="60" spans="1:40" ht="15.75" customHeight="1" x14ac:dyDescent="0.2">
      <c r="A60" s="44">
        <v>47</v>
      </c>
      <c r="B60" s="143" t="s">
        <v>176</v>
      </c>
      <c r="C60" s="185" t="s">
        <v>177</v>
      </c>
      <c r="D60" s="22" t="s">
        <v>178</v>
      </c>
      <c r="E60" s="52" t="s">
        <v>100</v>
      </c>
      <c r="F60" s="45" t="s">
        <v>100</v>
      </c>
      <c r="G60" s="39" t="s">
        <v>99</v>
      </c>
      <c r="H60" s="39" t="s">
        <v>99</v>
      </c>
      <c r="I60" s="39" t="s">
        <v>99</v>
      </c>
      <c r="J60" s="45" t="s">
        <v>100</v>
      </c>
      <c r="K60" s="40" t="s">
        <v>99</v>
      </c>
      <c r="L60" s="45" t="s">
        <v>100</v>
      </c>
      <c r="M60" s="45" t="s">
        <v>100</v>
      </c>
      <c r="N60" s="50" t="s">
        <v>100</v>
      </c>
      <c r="O60" s="74" t="s">
        <v>108</v>
      </c>
      <c r="P60" s="45" t="s">
        <v>100</v>
      </c>
      <c r="Q60" s="75" t="s">
        <v>108</v>
      </c>
      <c r="R60" s="45" t="s">
        <v>100</v>
      </c>
      <c r="S60" s="29" t="s">
        <v>108</v>
      </c>
      <c r="T60" s="45" t="s">
        <v>108</v>
      </c>
      <c r="U60" s="45" t="s">
        <v>108</v>
      </c>
      <c r="V60" s="45" t="s">
        <v>108</v>
      </c>
      <c r="W60" s="45" t="s">
        <v>108</v>
      </c>
      <c r="X60" s="76" t="s">
        <v>100</v>
      </c>
      <c r="Y60" s="45" t="s">
        <v>100</v>
      </c>
      <c r="Z60" s="45" t="s">
        <v>108</v>
      </c>
      <c r="AA60" s="45" t="s">
        <v>100</v>
      </c>
      <c r="AB60" s="76" t="s">
        <v>100</v>
      </c>
      <c r="AC60" s="45" t="s">
        <v>100</v>
      </c>
      <c r="AD60" s="45" t="s">
        <v>108</v>
      </c>
      <c r="AE60" s="45" t="s">
        <v>108</v>
      </c>
      <c r="AF60" s="45" t="s">
        <v>100</v>
      </c>
      <c r="AG60" s="40" t="s">
        <v>99</v>
      </c>
      <c r="AH60" s="39" t="s">
        <v>99</v>
      </c>
      <c r="AI60" s="50" t="s">
        <v>100</v>
      </c>
      <c r="AJ60" s="39" t="s">
        <v>99</v>
      </c>
      <c r="AK60" s="39" t="s">
        <v>99</v>
      </c>
      <c r="AL60" s="39" t="s">
        <v>99</v>
      </c>
      <c r="AM60" s="45" t="s">
        <v>100</v>
      </c>
      <c r="AN60" s="40" t="s">
        <v>99</v>
      </c>
    </row>
    <row r="61" spans="1:40" s="73" customFormat="1" x14ac:dyDescent="0.2">
      <c r="A61" s="44">
        <v>48</v>
      </c>
      <c r="B61" s="173" t="s">
        <v>117</v>
      </c>
      <c r="C61" s="147"/>
      <c r="D61" s="193"/>
      <c r="E61" s="67">
        <v>1343229.04</v>
      </c>
      <c r="F61" s="67">
        <v>1343229.04</v>
      </c>
      <c r="G61" s="68" t="s">
        <v>99</v>
      </c>
      <c r="H61" s="68" t="s">
        <v>99</v>
      </c>
      <c r="I61" s="68" t="s">
        <v>99</v>
      </c>
      <c r="J61" s="67">
        <v>1343229.04</v>
      </c>
      <c r="K61" s="40" t="s">
        <v>99</v>
      </c>
      <c r="L61" s="67" t="s">
        <v>100</v>
      </c>
      <c r="M61" s="67">
        <v>2595488.36</v>
      </c>
      <c r="N61" s="68">
        <v>2595488.36</v>
      </c>
      <c r="O61" s="69" t="s">
        <v>108</v>
      </c>
      <c r="P61" s="67">
        <v>2595488.36</v>
      </c>
      <c r="Q61" s="70" t="s">
        <v>108</v>
      </c>
      <c r="R61" s="67" t="s">
        <v>100</v>
      </c>
      <c r="S61" s="71" t="s">
        <v>108</v>
      </c>
      <c r="T61" s="67" t="s">
        <v>108</v>
      </c>
      <c r="U61" s="67" t="s">
        <v>108</v>
      </c>
      <c r="V61" s="67" t="s">
        <v>108</v>
      </c>
      <c r="W61" s="67" t="s">
        <v>108</v>
      </c>
      <c r="X61" s="46" t="s">
        <v>100</v>
      </c>
      <c r="Y61" s="67" t="s">
        <v>100</v>
      </c>
      <c r="Z61" s="67" t="s">
        <v>108</v>
      </c>
      <c r="AA61" s="67" t="s">
        <v>100</v>
      </c>
      <c r="AB61" s="46">
        <v>2407791.83</v>
      </c>
      <c r="AC61" s="67">
        <v>2407791.83</v>
      </c>
      <c r="AD61" s="67" t="s">
        <v>100</v>
      </c>
      <c r="AE61" s="67">
        <v>187696.53</v>
      </c>
      <c r="AF61" s="67" t="s">
        <v>108</v>
      </c>
      <c r="AG61" s="40" t="s">
        <v>99</v>
      </c>
      <c r="AH61" s="68" t="s">
        <v>99</v>
      </c>
      <c r="AI61" s="72" t="s">
        <v>100</v>
      </c>
      <c r="AJ61" s="68" t="s">
        <v>99</v>
      </c>
      <c r="AK61" s="68" t="s">
        <v>99</v>
      </c>
      <c r="AL61" s="68" t="s">
        <v>99</v>
      </c>
      <c r="AM61" s="67">
        <v>1343229.04</v>
      </c>
      <c r="AN61" s="40" t="s">
        <v>99</v>
      </c>
    </row>
    <row r="62" spans="1:40" ht="20.399999999999999" x14ac:dyDescent="0.2">
      <c r="A62" s="44">
        <v>49</v>
      </c>
      <c r="B62" s="141" t="s">
        <v>118</v>
      </c>
      <c r="C62" s="183" t="s">
        <v>119</v>
      </c>
      <c r="D62" s="22" t="s">
        <v>120</v>
      </c>
      <c r="E62" s="52" t="s">
        <v>100</v>
      </c>
      <c r="F62" s="45" t="s">
        <v>100</v>
      </c>
      <c r="G62" s="39" t="s">
        <v>99</v>
      </c>
      <c r="H62" s="39" t="s">
        <v>99</v>
      </c>
      <c r="I62" s="39" t="s">
        <v>99</v>
      </c>
      <c r="J62" s="45" t="s">
        <v>100</v>
      </c>
      <c r="K62" s="40" t="s">
        <v>99</v>
      </c>
      <c r="L62" s="45" t="s">
        <v>100</v>
      </c>
      <c r="M62" s="45" t="s">
        <v>100</v>
      </c>
      <c r="N62" s="50" t="s">
        <v>100</v>
      </c>
      <c r="O62" s="74" t="s">
        <v>108</v>
      </c>
      <c r="P62" s="45" t="s">
        <v>100</v>
      </c>
      <c r="Q62" s="75" t="s">
        <v>108</v>
      </c>
      <c r="R62" s="45" t="s">
        <v>100</v>
      </c>
      <c r="S62" s="29" t="s">
        <v>108</v>
      </c>
      <c r="T62" s="45" t="s">
        <v>108</v>
      </c>
      <c r="U62" s="45" t="s">
        <v>108</v>
      </c>
      <c r="V62" s="45" t="s">
        <v>108</v>
      </c>
      <c r="W62" s="45" t="s">
        <v>108</v>
      </c>
      <c r="X62" s="76" t="s">
        <v>100</v>
      </c>
      <c r="Y62" s="45" t="s">
        <v>100</v>
      </c>
      <c r="Z62" s="45" t="s">
        <v>108</v>
      </c>
      <c r="AA62" s="45" t="s">
        <v>100</v>
      </c>
      <c r="AB62" s="76" t="s">
        <v>100</v>
      </c>
      <c r="AC62" s="45" t="s">
        <v>100</v>
      </c>
      <c r="AD62" s="45" t="s">
        <v>100</v>
      </c>
      <c r="AE62" s="45" t="s">
        <v>100</v>
      </c>
      <c r="AF62" s="45" t="s">
        <v>108</v>
      </c>
      <c r="AG62" s="40" t="s">
        <v>99</v>
      </c>
      <c r="AH62" s="39" t="s">
        <v>99</v>
      </c>
      <c r="AI62" s="50" t="s">
        <v>100</v>
      </c>
      <c r="AJ62" s="39" t="s">
        <v>99</v>
      </c>
      <c r="AK62" s="39" t="s">
        <v>99</v>
      </c>
      <c r="AL62" s="39" t="s">
        <v>99</v>
      </c>
      <c r="AM62" s="45" t="s">
        <v>100</v>
      </c>
      <c r="AN62" s="40" t="s">
        <v>99</v>
      </c>
    </row>
    <row r="63" spans="1:40" s="73" customFormat="1" ht="21" customHeight="1" x14ac:dyDescent="0.2">
      <c r="A63" s="44">
        <v>50</v>
      </c>
      <c r="B63" s="141" t="s">
        <v>121</v>
      </c>
      <c r="C63" s="183" t="s">
        <v>122</v>
      </c>
      <c r="D63" s="22" t="s">
        <v>120</v>
      </c>
      <c r="E63" s="52">
        <v>1343229.04</v>
      </c>
      <c r="F63" s="45">
        <v>1343229.04</v>
      </c>
      <c r="G63" s="39" t="s">
        <v>99</v>
      </c>
      <c r="H63" s="39" t="s">
        <v>99</v>
      </c>
      <c r="I63" s="39" t="s">
        <v>99</v>
      </c>
      <c r="J63" s="45">
        <v>1343229.04</v>
      </c>
      <c r="K63" s="40" t="s">
        <v>99</v>
      </c>
      <c r="L63" s="45" t="s">
        <v>100</v>
      </c>
      <c r="M63" s="45">
        <v>1554935.62</v>
      </c>
      <c r="N63" s="50">
        <v>1554935.62</v>
      </c>
      <c r="O63" s="74" t="s">
        <v>108</v>
      </c>
      <c r="P63" s="45">
        <v>1554935.62</v>
      </c>
      <c r="Q63" s="75" t="s">
        <v>108</v>
      </c>
      <c r="R63" s="45" t="s">
        <v>100</v>
      </c>
      <c r="S63" s="29" t="s">
        <v>108</v>
      </c>
      <c r="T63" s="45" t="s">
        <v>108</v>
      </c>
      <c r="U63" s="45" t="s">
        <v>108</v>
      </c>
      <c r="V63" s="45" t="s">
        <v>108</v>
      </c>
      <c r="W63" s="45" t="s">
        <v>108</v>
      </c>
      <c r="X63" s="76" t="s">
        <v>100</v>
      </c>
      <c r="Y63" s="45" t="s">
        <v>100</v>
      </c>
      <c r="Z63" s="45" t="s">
        <v>108</v>
      </c>
      <c r="AA63" s="45" t="s">
        <v>100</v>
      </c>
      <c r="AB63" s="76">
        <v>1367239.09</v>
      </c>
      <c r="AC63" s="45">
        <v>1367239.09</v>
      </c>
      <c r="AD63" s="45" t="s">
        <v>100</v>
      </c>
      <c r="AE63" s="45">
        <v>187696.53</v>
      </c>
      <c r="AF63" s="45" t="s">
        <v>108</v>
      </c>
      <c r="AG63" s="40" t="s">
        <v>99</v>
      </c>
      <c r="AH63" s="39" t="s">
        <v>99</v>
      </c>
      <c r="AI63" s="50" t="s">
        <v>100</v>
      </c>
      <c r="AJ63" s="39" t="s">
        <v>99</v>
      </c>
      <c r="AK63" s="39" t="s">
        <v>99</v>
      </c>
      <c r="AL63" s="39" t="s">
        <v>99</v>
      </c>
      <c r="AM63" s="45">
        <v>1343229.04</v>
      </c>
      <c r="AN63" s="40" t="s">
        <v>99</v>
      </c>
    </row>
    <row r="64" spans="1:40" ht="21" customHeight="1" x14ac:dyDescent="0.2">
      <c r="A64" s="44">
        <v>51</v>
      </c>
      <c r="B64" s="141" t="s">
        <v>123</v>
      </c>
      <c r="C64" s="183" t="s">
        <v>124</v>
      </c>
      <c r="D64" s="22" t="s">
        <v>120</v>
      </c>
      <c r="E64" s="52" t="s">
        <v>100</v>
      </c>
      <c r="F64" s="45" t="s">
        <v>100</v>
      </c>
      <c r="G64" s="39" t="s">
        <v>99</v>
      </c>
      <c r="H64" s="39" t="s">
        <v>99</v>
      </c>
      <c r="I64" s="39" t="s">
        <v>99</v>
      </c>
      <c r="J64" s="45" t="s">
        <v>100</v>
      </c>
      <c r="K64" s="40" t="s">
        <v>99</v>
      </c>
      <c r="L64" s="45" t="s">
        <v>100</v>
      </c>
      <c r="M64" s="45" t="s">
        <v>100</v>
      </c>
      <c r="N64" s="50" t="s">
        <v>100</v>
      </c>
      <c r="O64" s="74" t="s">
        <v>108</v>
      </c>
      <c r="P64" s="45" t="s">
        <v>100</v>
      </c>
      <c r="Q64" s="75" t="s">
        <v>108</v>
      </c>
      <c r="R64" s="45" t="s">
        <v>100</v>
      </c>
      <c r="S64" s="29" t="s">
        <v>108</v>
      </c>
      <c r="T64" s="45" t="s">
        <v>108</v>
      </c>
      <c r="U64" s="45" t="s">
        <v>108</v>
      </c>
      <c r="V64" s="45" t="s">
        <v>108</v>
      </c>
      <c r="W64" s="45" t="s">
        <v>108</v>
      </c>
      <c r="X64" s="76" t="s">
        <v>100</v>
      </c>
      <c r="Y64" s="45" t="s">
        <v>100</v>
      </c>
      <c r="Z64" s="45" t="s">
        <v>108</v>
      </c>
      <c r="AA64" s="45" t="s">
        <v>100</v>
      </c>
      <c r="AB64" s="76" t="s">
        <v>100</v>
      </c>
      <c r="AC64" s="45" t="s">
        <v>100</v>
      </c>
      <c r="AD64" s="45" t="s">
        <v>100</v>
      </c>
      <c r="AE64" s="45" t="s">
        <v>100</v>
      </c>
      <c r="AF64" s="45" t="s">
        <v>108</v>
      </c>
      <c r="AG64" s="40" t="s">
        <v>99</v>
      </c>
      <c r="AH64" s="39" t="s">
        <v>99</v>
      </c>
      <c r="AI64" s="50" t="s">
        <v>100</v>
      </c>
      <c r="AJ64" s="39" t="s">
        <v>99</v>
      </c>
      <c r="AK64" s="39" t="s">
        <v>99</v>
      </c>
      <c r="AL64" s="39" t="s">
        <v>99</v>
      </c>
      <c r="AM64" s="45" t="s">
        <v>100</v>
      </c>
      <c r="AN64" s="40" t="s">
        <v>99</v>
      </c>
    </row>
    <row r="65" spans="1:40" x14ac:dyDescent="0.2">
      <c r="A65" s="44">
        <v>52</v>
      </c>
      <c r="B65" s="141" t="s">
        <v>173</v>
      </c>
      <c r="C65" s="187" t="s">
        <v>174</v>
      </c>
      <c r="D65" s="22" t="s">
        <v>120</v>
      </c>
      <c r="E65" s="52" t="s">
        <v>100</v>
      </c>
      <c r="F65" s="45" t="s">
        <v>100</v>
      </c>
      <c r="G65" s="39" t="s">
        <v>99</v>
      </c>
      <c r="H65" s="39" t="s">
        <v>99</v>
      </c>
      <c r="I65" s="39" t="s">
        <v>99</v>
      </c>
      <c r="J65" s="45" t="s">
        <v>100</v>
      </c>
      <c r="K65" s="40" t="s">
        <v>99</v>
      </c>
      <c r="L65" s="45" t="s">
        <v>100</v>
      </c>
      <c r="M65" s="45">
        <v>1040552.74</v>
      </c>
      <c r="N65" s="50">
        <v>1040552.74</v>
      </c>
      <c r="O65" s="74" t="s">
        <v>108</v>
      </c>
      <c r="P65" s="45">
        <v>1040552.74</v>
      </c>
      <c r="Q65" s="75" t="s">
        <v>108</v>
      </c>
      <c r="R65" s="45" t="s">
        <v>100</v>
      </c>
      <c r="S65" s="29" t="s">
        <v>108</v>
      </c>
      <c r="T65" s="45" t="s">
        <v>108</v>
      </c>
      <c r="U65" s="45" t="s">
        <v>108</v>
      </c>
      <c r="V65" s="45" t="s">
        <v>108</v>
      </c>
      <c r="W65" s="45" t="s">
        <v>108</v>
      </c>
      <c r="X65" s="76" t="s">
        <v>100</v>
      </c>
      <c r="Y65" s="45" t="s">
        <v>100</v>
      </c>
      <c r="Z65" s="45" t="s">
        <v>108</v>
      </c>
      <c r="AA65" s="45" t="s">
        <v>100</v>
      </c>
      <c r="AB65" s="76">
        <v>1040552.74</v>
      </c>
      <c r="AC65" s="45">
        <v>1040552.74</v>
      </c>
      <c r="AD65" s="45" t="s">
        <v>100</v>
      </c>
      <c r="AE65" s="45" t="s">
        <v>100</v>
      </c>
      <c r="AF65" s="45" t="s">
        <v>108</v>
      </c>
      <c r="AG65" s="40" t="s">
        <v>99</v>
      </c>
      <c r="AH65" s="39" t="s">
        <v>99</v>
      </c>
      <c r="AI65" s="50" t="s">
        <v>100</v>
      </c>
      <c r="AJ65" s="39" t="s">
        <v>99</v>
      </c>
      <c r="AK65" s="39" t="s">
        <v>99</v>
      </c>
      <c r="AL65" s="39" t="s">
        <v>99</v>
      </c>
      <c r="AM65" s="45" t="s">
        <v>100</v>
      </c>
      <c r="AN65" s="40" t="s">
        <v>99</v>
      </c>
    </row>
    <row r="66" spans="1:40" ht="21.75" customHeight="1" x14ac:dyDescent="0.2">
      <c r="A66" s="44">
        <v>53</v>
      </c>
      <c r="B66" s="174" t="s">
        <v>179</v>
      </c>
      <c r="C66" s="191"/>
      <c r="D66" s="65"/>
      <c r="E66" s="65">
        <v>3033763.7</v>
      </c>
      <c r="F66" s="65">
        <v>3269635.15</v>
      </c>
      <c r="G66" s="78" t="s">
        <v>99</v>
      </c>
      <c r="H66" s="78" t="s">
        <v>99</v>
      </c>
      <c r="I66" s="68" t="s">
        <v>99</v>
      </c>
      <c r="J66" s="65">
        <v>3269635.15</v>
      </c>
      <c r="K66" s="40" t="s">
        <v>99</v>
      </c>
      <c r="L66" s="65" t="s">
        <v>100</v>
      </c>
      <c r="M66" s="65">
        <v>3402910.6</v>
      </c>
      <c r="N66" s="79">
        <v>3402910.6</v>
      </c>
      <c r="O66" s="80" t="s">
        <v>108</v>
      </c>
      <c r="P66" s="65">
        <v>3402910.6</v>
      </c>
      <c r="Q66" s="81" t="s">
        <v>108</v>
      </c>
      <c r="R66" s="65" t="s">
        <v>100</v>
      </c>
      <c r="S66" s="78" t="s">
        <v>108</v>
      </c>
      <c r="T66" s="65" t="s">
        <v>108</v>
      </c>
      <c r="U66" s="65" t="s">
        <v>108</v>
      </c>
      <c r="V66" s="65" t="s">
        <v>108</v>
      </c>
      <c r="W66" s="65" t="s">
        <v>108</v>
      </c>
      <c r="X66" s="82" t="s">
        <v>100</v>
      </c>
      <c r="Y66" s="65" t="s">
        <v>108</v>
      </c>
      <c r="Z66" s="65" t="s">
        <v>108</v>
      </c>
      <c r="AA66" s="82" t="s">
        <v>100</v>
      </c>
      <c r="AB66" s="82">
        <v>3094144.6</v>
      </c>
      <c r="AC66" s="82">
        <v>3094144.6</v>
      </c>
      <c r="AD66" s="65" t="s">
        <v>108</v>
      </c>
      <c r="AE66" s="65" t="s">
        <v>108</v>
      </c>
      <c r="AF66" s="82">
        <v>308766</v>
      </c>
      <c r="AG66" s="66" t="s">
        <v>99</v>
      </c>
      <c r="AH66" s="78" t="s">
        <v>99</v>
      </c>
      <c r="AI66" s="65" t="s">
        <v>100</v>
      </c>
      <c r="AJ66" s="78" t="s">
        <v>99</v>
      </c>
      <c r="AK66" s="78" t="s">
        <v>99</v>
      </c>
      <c r="AL66" s="68" t="s">
        <v>99</v>
      </c>
      <c r="AM66" s="65">
        <v>3033763.7</v>
      </c>
      <c r="AN66" s="40" t="s">
        <v>99</v>
      </c>
    </row>
    <row r="67" spans="1:40" ht="17.25" customHeight="1" x14ac:dyDescent="0.2">
      <c r="A67" s="44">
        <v>54</v>
      </c>
      <c r="B67" s="141" t="s">
        <v>180</v>
      </c>
      <c r="C67" s="183" t="s">
        <v>181</v>
      </c>
      <c r="D67" s="22" t="s">
        <v>182</v>
      </c>
      <c r="E67" s="52">
        <v>1093751</v>
      </c>
      <c r="F67" s="45">
        <v>1256623</v>
      </c>
      <c r="G67" s="39" t="s">
        <v>99</v>
      </c>
      <c r="H67" s="39" t="s">
        <v>99</v>
      </c>
      <c r="I67" s="39" t="s">
        <v>99</v>
      </c>
      <c r="J67" s="45">
        <v>1256623</v>
      </c>
      <c r="K67" s="40" t="s">
        <v>99</v>
      </c>
      <c r="L67" s="45" t="s">
        <v>100</v>
      </c>
      <c r="M67" s="45">
        <v>1316943</v>
      </c>
      <c r="N67" s="83">
        <v>1316943</v>
      </c>
      <c r="O67" s="74" t="s">
        <v>108</v>
      </c>
      <c r="P67" s="45">
        <v>1316943</v>
      </c>
      <c r="Q67" s="75" t="s">
        <v>108</v>
      </c>
      <c r="R67" s="45" t="s">
        <v>100</v>
      </c>
      <c r="S67" s="29" t="s">
        <v>108</v>
      </c>
      <c r="T67" s="45" t="s">
        <v>108</v>
      </c>
      <c r="U67" s="45" t="s">
        <v>108</v>
      </c>
      <c r="V67" s="45" t="s">
        <v>108</v>
      </c>
      <c r="W67" s="45" t="s">
        <v>108</v>
      </c>
      <c r="X67" s="29" t="s">
        <v>100</v>
      </c>
      <c r="Y67" s="45" t="s">
        <v>108</v>
      </c>
      <c r="Z67" s="45" t="s">
        <v>108</v>
      </c>
      <c r="AA67" s="45" t="s">
        <v>100</v>
      </c>
      <c r="AB67" s="29">
        <v>1185249</v>
      </c>
      <c r="AC67" s="45">
        <v>1185249</v>
      </c>
      <c r="AD67" s="45" t="s">
        <v>108</v>
      </c>
      <c r="AE67" s="45" t="s">
        <v>108</v>
      </c>
      <c r="AF67" s="45">
        <v>131694</v>
      </c>
      <c r="AG67" s="40" t="s">
        <v>99</v>
      </c>
      <c r="AH67" s="39" t="s">
        <v>99</v>
      </c>
      <c r="AI67" s="76" t="s">
        <v>100</v>
      </c>
      <c r="AJ67" s="39" t="s">
        <v>99</v>
      </c>
      <c r="AK67" s="39" t="s">
        <v>99</v>
      </c>
      <c r="AL67" s="39" t="s">
        <v>99</v>
      </c>
      <c r="AM67" s="45">
        <v>1093751</v>
      </c>
      <c r="AN67" s="40" t="s">
        <v>99</v>
      </c>
    </row>
    <row r="68" spans="1:40" s="73" customFormat="1" ht="20.25" customHeight="1" x14ac:dyDescent="0.2">
      <c r="A68" s="44">
        <v>55</v>
      </c>
      <c r="B68" s="141" t="s">
        <v>183</v>
      </c>
      <c r="C68" s="183" t="s">
        <v>184</v>
      </c>
      <c r="D68" s="22" t="s">
        <v>182</v>
      </c>
      <c r="E68" s="52">
        <v>1568295</v>
      </c>
      <c r="F68" s="45">
        <v>1599487</v>
      </c>
      <c r="G68" s="39" t="s">
        <v>99</v>
      </c>
      <c r="H68" s="39" t="s">
        <v>99</v>
      </c>
      <c r="I68" s="39" t="s">
        <v>99</v>
      </c>
      <c r="J68" s="45">
        <v>1599487</v>
      </c>
      <c r="K68" s="40" t="s">
        <v>99</v>
      </c>
      <c r="L68" s="45" t="s">
        <v>100</v>
      </c>
      <c r="M68" s="45">
        <v>1631534</v>
      </c>
      <c r="N68" s="83">
        <v>1631534</v>
      </c>
      <c r="O68" s="74" t="s">
        <v>108</v>
      </c>
      <c r="P68" s="45">
        <v>1631534</v>
      </c>
      <c r="Q68" s="75" t="s">
        <v>108</v>
      </c>
      <c r="R68" s="45" t="s">
        <v>100</v>
      </c>
      <c r="S68" s="29" t="s">
        <v>108</v>
      </c>
      <c r="T68" s="45" t="s">
        <v>108</v>
      </c>
      <c r="U68" s="45" t="s">
        <v>108</v>
      </c>
      <c r="V68" s="45" t="s">
        <v>108</v>
      </c>
      <c r="W68" s="45" t="s">
        <v>108</v>
      </c>
      <c r="X68" s="29" t="s">
        <v>100</v>
      </c>
      <c r="Y68" s="45" t="s">
        <v>108</v>
      </c>
      <c r="Z68" s="45" t="s">
        <v>108</v>
      </c>
      <c r="AA68" s="45" t="s">
        <v>100</v>
      </c>
      <c r="AB68" s="29">
        <v>1468381</v>
      </c>
      <c r="AC68" s="45">
        <v>1468381</v>
      </c>
      <c r="AD68" s="45" t="s">
        <v>108</v>
      </c>
      <c r="AE68" s="45" t="s">
        <v>108</v>
      </c>
      <c r="AF68" s="45">
        <v>163153</v>
      </c>
      <c r="AG68" s="40" t="s">
        <v>99</v>
      </c>
      <c r="AH68" s="39" t="s">
        <v>99</v>
      </c>
      <c r="AI68" s="76" t="s">
        <v>100</v>
      </c>
      <c r="AJ68" s="39" t="s">
        <v>99</v>
      </c>
      <c r="AK68" s="39" t="s">
        <v>99</v>
      </c>
      <c r="AL68" s="39" t="s">
        <v>99</v>
      </c>
      <c r="AM68" s="45">
        <v>1568295</v>
      </c>
      <c r="AN68" s="40" t="s">
        <v>99</v>
      </c>
    </row>
    <row r="69" spans="1:40" x14ac:dyDescent="0.2">
      <c r="A69" s="44">
        <v>56</v>
      </c>
      <c r="B69" s="141" t="s">
        <v>185</v>
      </c>
      <c r="C69" s="183" t="s">
        <v>186</v>
      </c>
      <c r="D69" s="22" t="s">
        <v>182</v>
      </c>
      <c r="E69" s="52" t="s">
        <v>100</v>
      </c>
      <c r="F69" s="45" t="s">
        <v>100</v>
      </c>
      <c r="G69" s="39" t="s">
        <v>99</v>
      </c>
      <c r="H69" s="39" t="s">
        <v>99</v>
      </c>
      <c r="I69" s="39" t="s">
        <v>99</v>
      </c>
      <c r="J69" s="45" t="s">
        <v>100</v>
      </c>
      <c r="K69" s="40" t="s">
        <v>99</v>
      </c>
      <c r="L69" s="45" t="s">
        <v>100</v>
      </c>
      <c r="M69" s="45" t="s">
        <v>100</v>
      </c>
      <c r="N69" s="83" t="s">
        <v>100</v>
      </c>
      <c r="O69" s="74" t="s">
        <v>108</v>
      </c>
      <c r="P69" s="45" t="s">
        <v>100</v>
      </c>
      <c r="Q69" s="75" t="s">
        <v>108</v>
      </c>
      <c r="R69" s="45" t="s">
        <v>100</v>
      </c>
      <c r="S69" s="29" t="s">
        <v>108</v>
      </c>
      <c r="T69" s="45" t="s">
        <v>108</v>
      </c>
      <c r="U69" s="45" t="s">
        <v>108</v>
      </c>
      <c r="V69" s="45" t="s">
        <v>108</v>
      </c>
      <c r="W69" s="45" t="s">
        <v>108</v>
      </c>
      <c r="X69" s="29" t="s">
        <v>100</v>
      </c>
      <c r="Y69" s="45" t="s">
        <v>108</v>
      </c>
      <c r="Z69" s="45" t="s">
        <v>108</v>
      </c>
      <c r="AA69" s="45" t="s">
        <v>100</v>
      </c>
      <c r="AB69" s="29" t="s">
        <v>100</v>
      </c>
      <c r="AC69" s="45" t="s">
        <v>100</v>
      </c>
      <c r="AD69" s="45" t="s">
        <v>108</v>
      </c>
      <c r="AE69" s="45" t="s">
        <v>108</v>
      </c>
      <c r="AF69" s="45" t="s">
        <v>100</v>
      </c>
      <c r="AG69" s="40" t="s">
        <v>99</v>
      </c>
      <c r="AH69" s="39" t="s">
        <v>99</v>
      </c>
      <c r="AI69" s="76" t="s">
        <v>100</v>
      </c>
      <c r="AJ69" s="39" t="s">
        <v>99</v>
      </c>
      <c r="AK69" s="39" t="s">
        <v>99</v>
      </c>
      <c r="AL69" s="39" t="s">
        <v>99</v>
      </c>
      <c r="AM69" s="45" t="s">
        <v>100</v>
      </c>
      <c r="AN69" s="40" t="s">
        <v>99</v>
      </c>
    </row>
    <row r="70" spans="1:40" x14ac:dyDescent="0.2">
      <c r="A70" s="44">
        <v>57</v>
      </c>
      <c r="B70" s="141" t="s">
        <v>187</v>
      </c>
      <c r="C70" s="183" t="s">
        <v>188</v>
      </c>
      <c r="D70" s="22" t="s">
        <v>182</v>
      </c>
      <c r="E70" s="52">
        <v>122154</v>
      </c>
      <c r="F70" s="45">
        <v>134254</v>
      </c>
      <c r="G70" s="39" t="s">
        <v>99</v>
      </c>
      <c r="H70" s="39" t="s">
        <v>99</v>
      </c>
      <c r="I70" s="39" t="s">
        <v>99</v>
      </c>
      <c r="J70" s="45">
        <v>134254</v>
      </c>
      <c r="K70" s="40" t="s">
        <v>99</v>
      </c>
      <c r="L70" s="45" t="s">
        <v>100</v>
      </c>
      <c r="M70" s="45">
        <v>139186</v>
      </c>
      <c r="N70" s="83">
        <v>139186</v>
      </c>
      <c r="O70" s="74" t="s">
        <v>108</v>
      </c>
      <c r="P70" s="45">
        <v>139186</v>
      </c>
      <c r="Q70" s="75" t="s">
        <v>108</v>
      </c>
      <c r="R70" s="45" t="s">
        <v>100</v>
      </c>
      <c r="S70" s="29" t="s">
        <v>108</v>
      </c>
      <c r="T70" s="45" t="s">
        <v>108</v>
      </c>
      <c r="U70" s="45" t="s">
        <v>108</v>
      </c>
      <c r="V70" s="45" t="s">
        <v>108</v>
      </c>
      <c r="W70" s="45" t="s">
        <v>108</v>
      </c>
      <c r="X70" s="29" t="s">
        <v>100</v>
      </c>
      <c r="Y70" s="45" t="s">
        <v>108</v>
      </c>
      <c r="Z70" s="45" t="s">
        <v>108</v>
      </c>
      <c r="AA70" s="45" t="s">
        <v>100</v>
      </c>
      <c r="AB70" s="29">
        <v>125267</v>
      </c>
      <c r="AC70" s="45">
        <v>125267</v>
      </c>
      <c r="AD70" s="45" t="s">
        <v>108</v>
      </c>
      <c r="AE70" s="45" t="s">
        <v>108</v>
      </c>
      <c r="AF70" s="45">
        <v>13919</v>
      </c>
      <c r="AG70" s="40" t="s">
        <v>99</v>
      </c>
      <c r="AH70" s="39" t="s">
        <v>99</v>
      </c>
      <c r="AI70" s="76" t="s">
        <v>100</v>
      </c>
      <c r="AJ70" s="39" t="s">
        <v>99</v>
      </c>
      <c r="AK70" s="39" t="s">
        <v>99</v>
      </c>
      <c r="AL70" s="39" t="s">
        <v>99</v>
      </c>
      <c r="AM70" s="45">
        <v>122154</v>
      </c>
      <c r="AN70" s="40" t="s">
        <v>99</v>
      </c>
    </row>
    <row r="71" spans="1:40" x14ac:dyDescent="0.2">
      <c r="A71" s="44">
        <v>58</v>
      </c>
      <c r="B71" s="143" t="s">
        <v>189</v>
      </c>
      <c r="C71" s="183" t="s">
        <v>190</v>
      </c>
      <c r="D71" s="22" t="s">
        <v>182</v>
      </c>
      <c r="E71" s="52" t="s">
        <v>100</v>
      </c>
      <c r="F71" s="45" t="s">
        <v>100</v>
      </c>
      <c r="G71" s="39" t="s">
        <v>99</v>
      </c>
      <c r="H71" s="39" t="s">
        <v>99</v>
      </c>
      <c r="I71" s="39" t="s">
        <v>99</v>
      </c>
      <c r="J71" s="45" t="s">
        <v>100</v>
      </c>
      <c r="K71" s="40" t="s">
        <v>99</v>
      </c>
      <c r="L71" s="45" t="s">
        <v>100</v>
      </c>
      <c r="M71" s="45" t="s">
        <v>100</v>
      </c>
      <c r="N71" s="83" t="s">
        <v>100</v>
      </c>
      <c r="O71" s="74" t="s">
        <v>108</v>
      </c>
      <c r="P71" s="45" t="s">
        <v>100</v>
      </c>
      <c r="Q71" s="75" t="s">
        <v>108</v>
      </c>
      <c r="R71" s="45" t="s">
        <v>100</v>
      </c>
      <c r="S71" s="29" t="s">
        <v>108</v>
      </c>
      <c r="T71" s="45" t="s">
        <v>108</v>
      </c>
      <c r="U71" s="45" t="s">
        <v>108</v>
      </c>
      <c r="V71" s="45" t="s">
        <v>108</v>
      </c>
      <c r="W71" s="45" t="s">
        <v>108</v>
      </c>
      <c r="X71" s="29" t="s">
        <v>100</v>
      </c>
      <c r="Y71" s="45" t="s">
        <v>108</v>
      </c>
      <c r="Z71" s="45" t="s">
        <v>108</v>
      </c>
      <c r="AA71" s="45" t="s">
        <v>100</v>
      </c>
      <c r="AB71" s="29" t="s">
        <v>100</v>
      </c>
      <c r="AC71" s="45" t="s">
        <v>100</v>
      </c>
      <c r="AD71" s="45" t="s">
        <v>108</v>
      </c>
      <c r="AE71" s="45" t="s">
        <v>108</v>
      </c>
      <c r="AF71" s="45" t="s">
        <v>100</v>
      </c>
      <c r="AG71" s="40" t="s">
        <v>99</v>
      </c>
      <c r="AH71" s="39" t="s">
        <v>99</v>
      </c>
      <c r="AI71" s="76" t="s">
        <v>100</v>
      </c>
      <c r="AJ71" s="39" t="s">
        <v>99</v>
      </c>
      <c r="AK71" s="39" t="s">
        <v>99</v>
      </c>
      <c r="AL71" s="39" t="s">
        <v>99</v>
      </c>
      <c r="AM71" s="45" t="s">
        <v>100</v>
      </c>
      <c r="AN71" s="40" t="s">
        <v>99</v>
      </c>
    </row>
    <row r="72" spans="1:40" ht="20.399999999999999" x14ac:dyDescent="0.2">
      <c r="A72" s="44">
        <v>59</v>
      </c>
      <c r="B72" s="170" t="s">
        <v>191</v>
      </c>
      <c r="C72" s="183" t="s">
        <v>192</v>
      </c>
      <c r="D72" s="22" t="s">
        <v>182</v>
      </c>
      <c r="E72" s="52">
        <v>249563.7</v>
      </c>
      <c r="F72" s="45">
        <v>279271.15000000002</v>
      </c>
      <c r="G72" s="39" t="s">
        <v>99</v>
      </c>
      <c r="H72" s="39" t="s">
        <v>99</v>
      </c>
      <c r="I72" s="39" t="s">
        <v>99</v>
      </c>
      <c r="J72" s="45">
        <v>279271.15000000002</v>
      </c>
      <c r="K72" s="40" t="s">
        <v>99</v>
      </c>
      <c r="L72" s="45" t="s">
        <v>100</v>
      </c>
      <c r="M72" s="45">
        <v>315247.59999999998</v>
      </c>
      <c r="N72" s="83">
        <v>315247.59999999998</v>
      </c>
      <c r="O72" s="74" t="s">
        <v>108</v>
      </c>
      <c r="P72" s="45">
        <v>315247.59999999998</v>
      </c>
      <c r="Q72" s="75" t="s">
        <v>108</v>
      </c>
      <c r="R72" s="45" t="s">
        <v>100</v>
      </c>
      <c r="S72" s="29" t="s">
        <v>108</v>
      </c>
      <c r="T72" s="45" t="s">
        <v>108</v>
      </c>
      <c r="U72" s="45" t="s">
        <v>108</v>
      </c>
      <c r="V72" s="45" t="s">
        <v>108</v>
      </c>
      <c r="W72" s="45" t="s">
        <v>108</v>
      </c>
      <c r="X72" s="29" t="s">
        <v>100</v>
      </c>
      <c r="Y72" s="45" t="s">
        <v>108</v>
      </c>
      <c r="Z72" s="45" t="s">
        <v>108</v>
      </c>
      <c r="AA72" s="45" t="s">
        <v>100</v>
      </c>
      <c r="AB72" s="29">
        <v>315247.59999999998</v>
      </c>
      <c r="AC72" s="45">
        <v>315247.59999999998</v>
      </c>
      <c r="AD72" s="45" t="s">
        <v>108</v>
      </c>
      <c r="AE72" s="45" t="s">
        <v>108</v>
      </c>
      <c r="AF72" s="45" t="s">
        <v>100</v>
      </c>
      <c r="AG72" s="40" t="s">
        <v>99</v>
      </c>
      <c r="AH72" s="39" t="s">
        <v>99</v>
      </c>
      <c r="AI72" s="76" t="s">
        <v>100</v>
      </c>
      <c r="AJ72" s="39" t="s">
        <v>99</v>
      </c>
      <c r="AK72" s="39" t="s">
        <v>99</v>
      </c>
      <c r="AL72" s="39" t="s">
        <v>99</v>
      </c>
      <c r="AM72" s="45">
        <v>249563.7</v>
      </c>
      <c r="AN72" s="40" t="s">
        <v>99</v>
      </c>
    </row>
    <row r="73" spans="1:40" x14ac:dyDescent="0.2">
      <c r="A73" s="44">
        <v>60</v>
      </c>
      <c r="B73" s="141" t="s">
        <v>193</v>
      </c>
      <c r="C73" s="187" t="s">
        <v>194</v>
      </c>
      <c r="D73" s="22" t="s">
        <v>182</v>
      </c>
      <c r="E73" s="52" t="s">
        <v>100</v>
      </c>
      <c r="F73" s="45" t="s">
        <v>100</v>
      </c>
      <c r="G73" s="39" t="s">
        <v>99</v>
      </c>
      <c r="H73" s="39" t="s">
        <v>99</v>
      </c>
      <c r="I73" s="39" t="s">
        <v>99</v>
      </c>
      <c r="J73" s="45" t="s">
        <v>100</v>
      </c>
      <c r="K73" s="40" t="s">
        <v>99</v>
      </c>
      <c r="L73" s="45" t="s">
        <v>100</v>
      </c>
      <c r="M73" s="45" t="s">
        <v>100</v>
      </c>
      <c r="N73" s="83" t="s">
        <v>100</v>
      </c>
      <c r="O73" s="74" t="s">
        <v>108</v>
      </c>
      <c r="P73" s="45" t="s">
        <v>100</v>
      </c>
      <c r="Q73" s="75" t="s">
        <v>108</v>
      </c>
      <c r="R73" s="45" t="s">
        <v>100</v>
      </c>
      <c r="S73" s="29" t="s">
        <v>108</v>
      </c>
      <c r="T73" s="45" t="s">
        <v>108</v>
      </c>
      <c r="U73" s="45" t="s">
        <v>108</v>
      </c>
      <c r="V73" s="45" t="s">
        <v>108</v>
      </c>
      <c r="W73" s="45" t="s">
        <v>108</v>
      </c>
      <c r="X73" s="29" t="s">
        <v>100</v>
      </c>
      <c r="Y73" s="45" t="s">
        <v>108</v>
      </c>
      <c r="Z73" s="45" t="s">
        <v>108</v>
      </c>
      <c r="AA73" s="45" t="s">
        <v>100</v>
      </c>
      <c r="AB73" s="29" t="s">
        <v>100</v>
      </c>
      <c r="AC73" s="45" t="s">
        <v>100</v>
      </c>
      <c r="AD73" s="45" t="s">
        <v>108</v>
      </c>
      <c r="AE73" s="45" t="s">
        <v>108</v>
      </c>
      <c r="AF73" s="45" t="s">
        <v>100</v>
      </c>
      <c r="AG73" s="40" t="s">
        <v>99</v>
      </c>
      <c r="AH73" s="39" t="s">
        <v>99</v>
      </c>
      <c r="AI73" s="76" t="s">
        <v>100</v>
      </c>
      <c r="AJ73" s="39" t="s">
        <v>99</v>
      </c>
      <c r="AK73" s="39" t="s">
        <v>99</v>
      </c>
      <c r="AL73" s="39" t="s">
        <v>99</v>
      </c>
      <c r="AM73" s="45" t="s">
        <v>100</v>
      </c>
      <c r="AN73" s="40" t="s">
        <v>99</v>
      </c>
    </row>
    <row r="74" spans="1:40" ht="22.5" customHeight="1" x14ac:dyDescent="0.2">
      <c r="A74" s="44">
        <v>61</v>
      </c>
      <c r="B74" s="174" t="s">
        <v>195</v>
      </c>
      <c r="C74" s="191"/>
      <c r="D74" s="65"/>
      <c r="E74" s="65">
        <v>5687213.46</v>
      </c>
      <c r="F74" s="65">
        <v>5745641.79</v>
      </c>
      <c r="G74" s="78" t="s">
        <v>99</v>
      </c>
      <c r="H74" s="78" t="s">
        <v>99</v>
      </c>
      <c r="I74" s="68" t="s">
        <v>99</v>
      </c>
      <c r="J74" s="65">
        <v>5745641.79</v>
      </c>
      <c r="K74" s="67" t="s">
        <v>100</v>
      </c>
      <c r="L74" s="65" t="s">
        <v>100</v>
      </c>
      <c r="M74" s="65">
        <v>7459200.8799999999</v>
      </c>
      <c r="N74" s="65">
        <v>7459200.8799999999</v>
      </c>
      <c r="O74" s="80" t="s">
        <v>108</v>
      </c>
      <c r="P74" s="65">
        <v>4284427.67</v>
      </c>
      <c r="Q74" s="65">
        <v>3174773.21</v>
      </c>
      <c r="R74" s="65" t="s">
        <v>100</v>
      </c>
      <c r="S74" s="78" t="s">
        <v>108</v>
      </c>
      <c r="T74" s="65" t="s">
        <v>108</v>
      </c>
      <c r="U74" s="65" t="s">
        <v>108</v>
      </c>
      <c r="V74" s="65" t="s">
        <v>108</v>
      </c>
      <c r="W74" s="65" t="s">
        <v>108</v>
      </c>
      <c r="X74" s="65">
        <v>5771708.04</v>
      </c>
      <c r="Y74" s="65">
        <v>2596934.83</v>
      </c>
      <c r="Z74" s="65">
        <v>3174773.21</v>
      </c>
      <c r="AA74" s="65" t="s">
        <v>100</v>
      </c>
      <c r="AB74" s="65">
        <v>1030492.84</v>
      </c>
      <c r="AC74" s="65">
        <v>1030492.84</v>
      </c>
      <c r="AD74" s="65" t="s">
        <v>100</v>
      </c>
      <c r="AE74" s="65" t="s">
        <v>108</v>
      </c>
      <c r="AF74" s="65" t="s">
        <v>100</v>
      </c>
      <c r="AG74" s="65">
        <v>657000</v>
      </c>
      <c r="AH74" s="78" t="s">
        <v>99</v>
      </c>
      <c r="AI74" s="65" t="s">
        <v>100</v>
      </c>
      <c r="AJ74" s="78" t="s">
        <v>99</v>
      </c>
      <c r="AK74" s="78" t="s">
        <v>99</v>
      </c>
      <c r="AL74" s="68" t="s">
        <v>99</v>
      </c>
      <c r="AM74" s="65">
        <v>5687213.46</v>
      </c>
      <c r="AN74" s="67" t="s">
        <v>100</v>
      </c>
    </row>
    <row r="75" spans="1:40" x14ac:dyDescent="0.2">
      <c r="A75" s="44">
        <v>62</v>
      </c>
      <c r="B75" s="173" t="s">
        <v>196</v>
      </c>
      <c r="C75" s="192"/>
      <c r="D75" s="67"/>
      <c r="E75" s="67">
        <v>22200.29</v>
      </c>
      <c r="F75" s="67">
        <v>22200.29</v>
      </c>
      <c r="G75" s="68" t="s">
        <v>99</v>
      </c>
      <c r="H75" s="68" t="s">
        <v>99</v>
      </c>
      <c r="I75" s="68" t="s">
        <v>99</v>
      </c>
      <c r="J75" s="67">
        <v>22200.29</v>
      </c>
      <c r="K75" s="40" t="s">
        <v>99</v>
      </c>
      <c r="L75" s="67" t="s">
        <v>100</v>
      </c>
      <c r="M75" s="67">
        <v>22200.29</v>
      </c>
      <c r="N75" s="67">
        <v>22200.29</v>
      </c>
      <c r="O75" s="69" t="s">
        <v>108</v>
      </c>
      <c r="P75" s="67">
        <v>22200.29</v>
      </c>
      <c r="Q75" s="70" t="s">
        <v>108</v>
      </c>
      <c r="R75" s="67" t="s">
        <v>100</v>
      </c>
      <c r="S75" s="71" t="s">
        <v>108</v>
      </c>
      <c r="T75" s="67" t="s">
        <v>108</v>
      </c>
      <c r="U75" s="67" t="s">
        <v>108</v>
      </c>
      <c r="V75" s="67" t="s">
        <v>108</v>
      </c>
      <c r="W75" s="67" t="s">
        <v>108</v>
      </c>
      <c r="X75" s="46" t="s">
        <v>100</v>
      </c>
      <c r="Y75" s="67" t="s">
        <v>100</v>
      </c>
      <c r="Z75" s="67" t="s">
        <v>108</v>
      </c>
      <c r="AA75" s="67" t="s">
        <v>100</v>
      </c>
      <c r="AB75" s="46">
        <v>22200.29</v>
      </c>
      <c r="AC75" s="67">
        <v>22200.29</v>
      </c>
      <c r="AD75" s="67" t="s">
        <v>108</v>
      </c>
      <c r="AE75" s="67" t="s">
        <v>108</v>
      </c>
      <c r="AF75" s="67" t="s">
        <v>100</v>
      </c>
      <c r="AG75" s="40" t="s">
        <v>99</v>
      </c>
      <c r="AH75" s="68" t="s">
        <v>99</v>
      </c>
      <c r="AI75" s="46" t="s">
        <v>100</v>
      </c>
      <c r="AJ75" s="68" t="s">
        <v>99</v>
      </c>
      <c r="AK75" s="68" t="s">
        <v>99</v>
      </c>
      <c r="AL75" s="68" t="s">
        <v>99</v>
      </c>
      <c r="AM75" s="67">
        <v>22200.29</v>
      </c>
      <c r="AN75" s="40" t="s">
        <v>99</v>
      </c>
    </row>
    <row r="76" spans="1:40" s="73" customFormat="1" ht="20.25" customHeight="1" x14ac:dyDescent="0.2">
      <c r="A76" s="44">
        <v>63</v>
      </c>
      <c r="B76" s="141" t="s">
        <v>197</v>
      </c>
      <c r="C76" s="183" t="s">
        <v>198</v>
      </c>
      <c r="D76" s="22" t="s">
        <v>199</v>
      </c>
      <c r="E76" s="52">
        <v>22200.29</v>
      </c>
      <c r="F76" s="45">
        <v>22200.29</v>
      </c>
      <c r="G76" s="39" t="s">
        <v>99</v>
      </c>
      <c r="H76" s="39" t="s">
        <v>99</v>
      </c>
      <c r="I76" s="39" t="s">
        <v>99</v>
      </c>
      <c r="J76" s="45">
        <v>22200.29</v>
      </c>
      <c r="K76" s="40" t="s">
        <v>99</v>
      </c>
      <c r="L76" s="45" t="s">
        <v>100</v>
      </c>
      <c r="M76" s="45">
        <v>22200.29</v>
      </c>
      <c r="N76" s="83">
        <v>22200.29</v>
      </c>
      <c r="O76" s="74" t="s">
        <v>108</v>
      </c>
      <c r="P76" s="45">
        <v>22200.29</v>
      </c>
      <c r="Q76" s="75" t="s">
        <v>108</v>
      </c>
      <c r="R76" s="45" t="s">
        <v>100</v>
      </c>
      <c r="S76" s="29" t="s">
        <v>108</v>
      </c>
      <c r="T76" s="45" t="s">
        <v>108</v>
      </c>
      <c r="U76" s="45" t="s">
        <v>108</v>
      </c>
      <c r="V76" s="45" t="s">
        <v>108</v>
      </c>
      <c r="W76" s="45" t="s">
        <v>108</v>
      </c>
      <c r="X76" s="76" t="s">
        <v>100</v>
      </c>
      <c r="Y76" s="45" t="s">
        <v>100</v>
      </c>
      <c r="Z76" s="45" t="s">
        <v>108</v>
      </c>
      <c r="AA76" s="45" t="s">
        <v>100</v>
      </c>
      <c r="AB76" s="76">
        <v>22200.29</v>
      </c>
      <c r="AC76" s="45">
        <v>22200.29</v>
      </c>
      <c r="AD76" s="45" t="s">
        <v>108</v>
      </c>
      <c r="AE76" s="45" t="s">
        <v>108</v>
      </c>
      <c r="AF76" s="45" t="s">
        <v>100</v>
      </c>
      <c r="AG76" s="40" t="s">
        <v>99</v>
      </c>
      <c r="AH76" s="39" t="s">
        <v>99</v>
      </c>
      <c r="AI76" s="76" t="s">
        <v>100</v>
      </c>
      <c r="AJ76" s="39" t="s">
        <v>99</v>
      </c>
      <c r="AK76" s="39" t="s">
        <v>99</v>
      </c>
      <c r="AL76" s="39" t="s">
        <v>99</v>
      </c>
      <c r="AM76" s="45">
        <v>22200.29</v>
      </c>
      <c r="AN76" s="40" t="s">
        <v>99</v>
      </c>
    </row>
    <row r="77" spans="1:40" s="73" customFormat="1" ht="18.75" customHeight="1" x14ac:dyDescent="0.2">
      <c r="A77" s="44">
        <v>64</v>
      </c>
      <c r="B77" s="141" t="s">
        <v>200</v>
      </c>
      <c r="C77" s="183" t="s">
        <v>201</v>
      </c>
      <c r="D77" s="22" t="s">
        <v>199</v>
      </c>
      <c r="E77" s="52" t="s">
        <v>100</v>
      </c>
      <c r="F77" s="45" t="s">
        <v>100</v>
      </c>
      <c r="G77" s="39" t="s">
        <v>99</v>
      </c>
      <c r="H77" s="39" t="s">
        <v>99</v>
      </c>
      <c r="I77" s="39" t="s">
        <v>99</v>
      </c>
      <c r="J77" s="45" t="s">
        <v>100</v>
      </c>
      <c r="K77" s="40" t="s">
        <v>99</v>
      </c>
      <c r="L77" s="45" t="s">
        <v>100</v>
      </c>
      <c r="M77" s="45" t="s">
        <v>100</v>
      </c>
      <c r="N77" s="83" t="s">
        <v>100</v>
      </c>
      <c r="O77" s="74" t="s">
        <v>108</v>
      </c>
      <c r="P77" s="45" t="s">
        <v>100</v>
      </c>
      <c r="Q77" s="75" t="s">
        <v>108</v>
      </c>
      <c r="R77" s="45" t="s">
        <v>100</v>
      </c>
      <c r="S77" s="29" t="s">
        <v>108</v>
      </c>
      <c r="T77" s="45" t="s">
        <v>108</v>
      </c>
      <c r="U77" s="45" t="s">
        <v>108</v>
      </c>
      <c r="V77" s="45" t="s">
        <v>108</v>
      </c>
      <c r="W77" s="45" t="s">
        <v>108</v>
      </c>
      <c r="X77" s="76" t="s">
        <v>100</v>
      </c>
      <c r="Y77" s="45" t="s">
        <v>100</v>
      </c>
      <c r="Z77" s="45" t="s">
        <v>108</v>
      </c>
      <c r="AA77" s="45" t="s">
        <v>100</v>
      </c>
      <c r="AB77" s="76" t="s">
        <v>100</v>
      </c>
      <c r="AC77" s="45" t="s">
        <v>100</v>
      </c>
      <c r="AD77" s="45" t="s">
        <v>108</v>
      </c>
      <c r="AE77" s="45" t="s">
        <v>108</v>
      </c>
      <c r="AF77" s="45" t="s">
        <v>100</v>
      </c>
      <c r="AG77" s="40" t="s">
        <v>99</v>
      </c>
      <c r="AH77" s="39" t="s">
        <v>99</v>
      </c>
      <c r="AI77" s="76" t="s">
        <v>100</v>
      </c>
      <c r="AJ77" s="39" t="s">
        <v>99</v>
      </c>
      <c r="AK77" s="39" t="s">
        <v>99</v>
      </c>
      <c r="AL77" s="39" t="s">
        <v>99</v>
      </c>
      <c r="AM77" s="45" t="s">
        <v>100</v>
      </c>
      <c r="AN77" s="40" t="s">
        <v>99</v>
      </c>
    </row>
    <row r="78" spans="1:40" ht="20.25" customHeight="1" x14ac:dyDescent="0.2">
      <c r="A78" s="44">
        <v>65</v>
      </c>
      <c r="B78" s="141" t="s">
        <v>202</v>
      </c>
      <c r="C78" s="183" t="s">
        <v>203</v>
      </c>
      <c r="D78" s="22" t="s">
        <v>199</v>
      </c>
      <c r="E78" s="52" t="s">
        <v>100</v>
      </c>
      <c r="F78" s="45" t="s">
        <v>100</v>
      </c>
      <c r="G78" s="39" t="s">
        <v>99</v>
      </c>
      <c r="H78" s="39" t="s">
        <v>99</v>
      </c>
      <c r="I78" s="39" t="s">
        <v>99</v>
      </c>
      <c r="J78" s="45" t="s">
        <v>100</v>
      </c>
      <c r="K78" s="40" t="s">
        <v>99</v>
      </c>
      <c r="L78" s="45" t="s">
        <v>100</v>
      </c>
      <c r="M78" s="45" t="s">
        <v>100</v>
      </c>
      <c r="N78" s="83" t="s">
        <v>100</v>
      </c>
      <c r="O78" s="74" t="s">
        <v>108</v>
      </c>
      <c r="P78" s="45" t="s">
        <v>100</v>
      </c>
      <c r="Q78" s="75" t="s">
        <v>108</v>
      </c>
      <c r="R78" s="45" t="s">
        <v>100</v>
      </c>
      <c r="S78" s="29" t="s">
        <v>108</v>
      </c>
      <c r="T78" s="45" t="s">
        <v>108</v>
      </c>
      <c r="U78" s="45" t="s">
        <v>108</v>
      </c>
      <c r="V78" s="45" t="s">
        <v>108</v>
      </c>
      <c r="W78" s="45" t="s">
        <v>108</v>
      </c>
      <c r="X78" s="76" t="s">
        <v>100</v>
      </c>
      <c r="Y78" s="45" t="s">
        <v>100</v>
      </c>
      <c r="Z78" s="45" t="s">
        <v>108</v>
      </c>
      <c r="AA78" s="45" t="s">
        <v>100</v>
      </c>
      <c r="AB78" s="76" t="s">
        <v>100</v>
      </c>
      <c r="AC78" s="45" t="s">
        <v>100</v>
      </c>
      <c r="AD78" s="45" t="s">
        <v>108</v>
      </c>
      <c r="AE78" s="45" t="s">
        <v>108</v>
      </c>
      <c r="AF78" s="45" t="s">
        <v>100</v>
      </c>
      <c r="AG78" s="40" t="s">
        <v>99</v>
      </c>
      <c r="AH78" s="39" t="s">
        <v>99</v>
      </c>
      <c r="AI78" s="76" t="s">
        <v>100</v>
      </c>
      <c r="AJ78" s="39" t="s">
        <v>99</v>
      </c>
      <c r="AK78" s="39" t="s">
        <v>99</v>
      </c>
      <c r="AL78" s="39" t="s">
        <v>99</v>
      </c>
      <c r="AM78" s="45" t="s">
        <v>100</v>
      </c>
      <c r="AN78" s="40" t="s">
        <v>99</v>
      </c>
    </row>
    <row r="79" spans="1:40" x14ac:dyDescent="0.2">
      <c r="A79" s="44">
        <v>66</v>
      </c>
      <c r="B79" s="141" t="s">
        <v>204</v>
      </c>
      <c r="C79" s="183" t="s">
        <v>205</v>
      </c>
      <c r="D79" s="22" t="s">
        <v>199</v>
      </c>
      <c r="E79" s="52" t="s">
        <v>100</v>
      </c>
      <c r="F79" s="45" t="s">
        <v>100</v>
      </c>
      <c r="G79" s="39" t="s">
        <v>99</v>
      </c>
      <c r="H79" s="39" t="s">
        <v>99</v>
      </c>
      <c r="I79" s="39" t="s">
        <v>99</v>
      </c>
      <c r="J79" s="45" t="s">
        <v>100</v>
      </c>
      <c r="K79" s="40" t="s">
        <v>99</v>
      </c>
      <c r="L79" s="45" t="s">
        <v>100</v>
      </c>
      <c r="M79" s="45" t="s">
        <v>100</v>
      </c>
      <c r="N79" s="83" t="s">
        <v>100</v>
      </c>
      <c r="O79" s="74" t="s">
        <v>108</v>
      </c>
      <c r="P79" s="45" t="s">
        <v>100</v>
      </c>
      <c r="Q79" s="75" t="s">
        <v>108</v>
      </c>
      <c r="R79" s="45" t="s">
        <v>100</v>
      </c>
      <c r="S79" s="29" t="s">
        <v>108</v>
      </c>
      <c r="T79" s="45" t="s">
        <v>108</v>
      </c>
      <c r="U79" s="45" t="s">
        <v>108</v>
      </c>
      <c r="V79" s="45" t="s">
        <v>108</v>
      </c>
      <c r="W79" s="45" t="s">
        <v>108</v>
      </c>
      <c r="X79" s="76" t="s">
        <v>100</v>
      </c>
      <c r="Y79" s="45" t="s">
        <v>100</v>
      </c>
      <c r="Z79" s="45" t="s">
        <v>108</v>
      </c>
      <c r="AA79" s="45" t="s">
        <v>100</v>
      </c>
      <c r="AB79" s="76" t="s">
        <v>100</v>
      </c>
      <c r="AC79" s="45" t="s">
        <v>100</v>
      </c>
      <c r="AD79" s="45" t="s">
        <v>108</v>
      </c>
      <c r="AE79" s="45" t="s">
        <v>108</v>
      </c>
      <c r="AF79" s="45" t="s">
        <v>100</v>
      </c>
      <c r="AG79" s="40" t="s">
        <v>99</v>
      </c>
      <c r="AH79" s="39" t="s">
        <v>99</v>
      </c>
      <c r="AI79" s="76" t="s">
        <v>100</v>
      </c>
      <c r="AJ79" s="39" t="s">
        <v>99</v>
      </c>
      <c r="AK79" s="39" t="s">
        <v>99</v>
      </c>
      <c r="AL79" s="39" t="s">
        <v>99</v>
      </c>
      <c r="AM79" s="45" t="s">
        <v>100</v>
      </c>
      <c r="AN79" s="40" t="s">
        <v>99</v>
      </c>
    </row>
    <row r="80" spans="1:40" x14ac:dyDescent="0.2">
      <c r="A80" s="44">
        <v>67</v>
      </c>
      <c r="B80" s="141" t="s">
        <v>206</v>
      </c>
      <c r="C80" s="183" t="s">
        <v>207</v>
      </c>
      <c r="D80" s="22" t="s">
        <v>199</v>
      </c>
      <c r="E80" s="52" t="s">
        <v>100</v>
      </c>
      <c r="F80" s="45" t="s">
        <v>100</v>
      </c>
      <c r="G80" s="39" t="s">
        <v>99</v>
      </c>
      <c r="H80" s="39" t="s">
        <v>99</v>
      </c>
      <c r="I80" s="39" t="s">
        <v>99</v>
      </c>
      <c r="J80" s="45" t="s">
        <v>100</v>
      </c>
      <c r="K80" s="40" t="s">
        <v>99</v>
      </c>
      <c r="L80" s="45" t="s">
        <v>100</v>
      </c>
      <c r="M80" s="45" t="s">
        <v>100</v>
      </c>
      <c r="N80" s="83" t="s">
        <v>100</v>
      </c>
      <c r="O80" s="74" t="s">
        <v>108</v>
      </c>
      <c r="P80" s="45" t="s">
        <v>100</v>
      </c>
      <c r="Q80" s="75" t="s">
        <v>108</v>
      </c>
      <c r="R80" s="45" t="s">
        <v>100</v>
      </c>
      <c r="S80" s="29" t="s">
        <v>108</v>
      </c>
      <c r="T80" s="45" t="s">
        <v>108</v>
      </c>
      <c r="U80" s="45" t="s">
        <v>108</v>
      </c>
      <c r="V80" s="45" t="s">
        <v>108</v>
      </c>
      <c r="W80" s="45" t="s">
        <v>108</v>
      </c>
      <c r="X80" s="76" t="s">
        <v>100</v>
      </c>
      <c r="Y80" s="45" t="s">
        <v>100</v>
      </c>
      <c r="Z80" s="45" t="s">
        <v>108</v>
      </c>
      <c r="AA80" s="45" t="s">
        <v>100</v>
      </c>
      <c r="AB80" s="76" t="s">
        <v>100</v>
      </c>
      <c r="AC80" s="45" t="s">
        <v>100</v>
      </c>
      <c r="AD80" s="45" t="s">
        <v>108</v>
      </c>
      <c r="AE80" s="45" t="s">
        <v>108</v>
      </c>
      <c r="AF80" s="45" t="s">
        <v>100</v>
      </c>
      <c r="AG80" s="40" t="s">
        <v>99</v>
      </c>
      <c r="AH80" s="39" t="s">
        <v>99</v>
      </c>
      <c r="AI80" s="76" t="s">
        <v>100</v>
      </c>
      <c r="AJ80" s="39" t="s">
        <v>99</v>
      </c>
      <c r="AK80" s="39" t="s">
        <v>99</v>
      </c>
      <c r="AL80" s="39" t="s">
        <v>99</v>
      </c>
      <c r="AM80" s="45" t="s">
        <v>100</v>
      </c>
      <c r="AN80" s="40" t="s">
        <v>99</v>
      </c>
    </row>
    <row r="81" spans="1:40" x14ac:dyDescent="0.2">
      <c r="A81" s="44">
        <v>68</v>
      </c>
      <c r="B81" s="173" t="s">
        <v>208</v>
      </c>
      <c r="C81" s="147"/>
      <c r="D81" s="193"/>
      <c r="E81" s="67" t="s">
        <v>100</v>
      </c>
      <c r="F81" s="67" t="s">
        <v>100</v>
      </c>
      <c r="G81" s="68" t="s">
        <v>99</v>
      </c>
      <c r="H81" s="68" t="s">
        <v>99</v>
      </c>
      <c r="I81" s="68" t="s">
        <v>99</v>
      </c>
      <c r="J81" s="67" t="s">
        <v>100</v>
      </c>
      <c r="K81" s="40" t="s">
        <v>99</v>
      </c>
      <c r="L81" s="67" t="s">
        <v>100</v>
      </c>
      <c r="M81" s="67" t="s">
        <v>100</v>
      </c>
      <c r="N81" s="46" t="s">
        <v>100</v>
      </c>
      <c r="O81" s="69" t="s">
        <v>108</v>
      </c>
      <c r="P81" s="67" t="s">
        <v>100</v>
      </c>
      <c r="Q81" s="70" t="s">
        <v>108</v>
      </c>
      <c r="R81" s="67" t="s">
        <v>100</v>
      </c>
      <c r="S81" s="71" t="s">
        <v>108</v>
      </c>
      <c r="T81" s="67" t="s">
        <v>108</v>
      </c>
      <c r="U81" s="67" t="s">
        <v>108</v>
      </c>
      <c r="V81" s="67" t="s">
        <v>108</v>
      </c>
      <c r="W81" s="67" t="s">
        <v>108</v>
      </c>
      <c r="X81" s="46" t="s">
        <v>100</v>
      </c>
      <c r="Y81" s="67" t="s">
        <v>100</v>
      </c>
      <c r="Z81" s="67" t="s">
        <v>108</v>
      </c>
      <c r="AA81" s="67" t="s">
        <v>100</v>
      </c>
      <c r="AB81" s="46" t="s">
        <v>100</v>
      </c>
      <c r="AC81" s="67" t="s">
        <v>100</v>
      </c>
      <c r="AD81" s="67" t="s">
        <v>100</v>
      </c>
      <c r="AE81" s="67" t="s">
        <v>108</v>
      </c>
      <c r="AF81" s="67" t="s">
        <v>100</v>
      </c>
      <c r="AG81" s="40" t="s">
        <v>99</v>
      </c>
      <c r="AH81" s="68" t="s">
        <v>99</v>
      </c>
      <c r="AI81" s="46" t="s">
        <v>100</v>
      </c>
      <c r="AJ81" s="68" t="s">
        <v>99</v>
      </c>
      <c r="AK81" s="68" t="s">
        <v>99</v>
      </c>
      <c r="AL81" s="68" t="s">
        <v>99</v>
      </c>
      <c r="AM81" s="67" t="s">
        <v>100</v>
      </c>
      <c r="AN81" s="40" t="s">
        <v>99</v>
      </c>
    </row>
    <row r="82" spans="1:40" ht="20.399999999999999" x14ac:dyDescent="0.2">
      <c r="A82" s="44">
        <v>69</v>
      </c>
      <c r="B82" s="175" t="s">
        <v>209</v>
      </c>
      <c r="C82" s="183" t="s">
        <v>210</v>
      </c>
      <c r="D82" s="22" t="s">
        <v>211</v>
      </c>
      <c r="E82" s="52" t="s">
        <v>100</v>
      </c>
      <c r="F82" s="45" t="s">
        <v>100</v>
      </c>
      <c r="G82" s="39" t="s">
        <v>99</v>
      </c>
      <c r="H82" s="39" t="s">
        <v>99</v>
      </c>
      <c r="I82" s="39" t="s">
        <v>99</v>
      </c>
      <c r="J82" s="84" t="s">
        <v>100</v>
      </c>
      <c r="K82" s="40" t="s">
        <v>99</v>
      </c>
      <c r="L82" s="84" t="s">
        <v>100</v>
      </c>
      <c r="M82" s="45" t="s">
        <v>100</v>
      </c>
      <c r="N82" s="83" t="s">
        <v>100</v>
      </c>
      <c r="O82" s="74" t="s">
        <v>108</v>
      </c>
      <c r="P82" s="45" t="s">
        <v>100</v>
      </c>
      <c r="Q82" s="75" t="s">
        <v>108</v>
      </c>
      <c r="R82" s="45" t="s">
        <v>100</v>
      </c>
      <c r="S82" s="29" t="s">
        <v>108</v>
      </c>
      <c r="T82" s="45" t="s">
        <v>108</v>
      </c>
      <c r="U82" s="45" t="s">
        <v>108</v>
      </c>
      <c r="V82" s="45" t="s">
        <v>108</v>
      </c>
      <c r="W82" s="45" t="s">
        <v>108</v>
      </c>
      <c r="X82" s="76" t="s">
        <v>100</v>
      </c>
      <c r="Y82" s="45" t="s">
        <v>100</v>
      </c>
      <c r="Z82" s="45" t="s">
        <v>108</v>
      </c>
      <c r="AA82" s="45" t="s">
        <v>100</v>
      </c>
      <c r="AB82" s="76" t="s">
        <v>100</v>
      </c>
      <c r="AC82" s="45" t="s">
        <v>100</v>
      </c>
      <c r="AD82" s="45" t="s">
        <v>100</v>
      </c>
      <c r="AE82" s="45" t="s">
        <v>108</v>
      </c>
      <c r="AF82" s="45" t="s">
        <v>100</v>
      </c>
      <c r="AG82" s="40" t="s">
        <v>99</v>
      </c>
      <c r="AH82" s="39" t="s">
        <v>99</v>
      </c>
      <c r="AI82" s="76" t="s">
        <v>100</v>
      </c>
      <c r="AJ82" s="39" t="s">
        <v>99</v>
      </c>
      <c r="AK82" s="39" t="s">
        <v>99</v>
      </c>
      <c r="AL82" s="39" t="s">
        <v>99</v>
      </c>
      <c r="AM82" s="84" t="s">
        <v>100</v>
      </c>
      <c r="AN82" s="40" t="s">
        <v>99</v>
      </c>
    </row>
    <row r="83" spans="1:40" s="73" customFormat="1" ht="14.25" customHeight="1" x14ac:dyDescent="0.2">
      <c r="A83" s="44">
        <v>70</v>
      </c>
      <c r="B83" s="175" t="s">
        <v>212</v>
      </c>
      <c r="C83" s="183" t="s">
        <v>213</v>
      </c>
      <c r="D83" s="22" t="s">
        <v>211</v>
      </c>
      <c r="E83" s="52" t="s">
        <v>100</v>
      </c>
      <c r="F83" s="45" t="s">
        <v>100</v>
      </c>
      <c r="G83" s="39" t="s">
        <v>99</v>
      </c>
      <c r="H83" s="39" t="s">
        <v>99</v>
      </c>
      <c r="I83" s="39" t="s">
        <v>99</v>
      </c>
      <c r="J83" s="84" t="s">
        <v>100</v>
      </c>
      <c r="K83" s="40" t="s">
        <v>99</v>
      </c>
      <c r="L83" s="84" t="s">
        <v>100</v>
      </c>
      <c r="M83" s="45" t="s">
        <v>100</v>
      </c>
      <c r="N83" s="83" t="s">
        <v>100</v>
      </c>
      <c r="O83" s="74" t="s">
        <v>108</v>
      </c>
      <c r="P83" s="45" t="s">
        <v>100</v>
      </c>
      <c r="Q83" s="75" t="s">
        <v>108</v>
      </c>
      <c r="R83" s="45" t="s">
        <v>100</v>
      </c>
      <c r="S83" s="29" t="s">
        <v>108</v>
      </c>
      <c r="T83" s="45" t="s">
        <v>108</v>
      </c>
      <c r="U83" s="45" t="s">
        <v>108</v>
      </c>
      <c r="V83" s="45" t="s">
        <v>108</v>
      </c>
      <c r="W83" s="45" t="s">
        <v>108</v>
      </c>
      <c r="X83" s="76" t="s">
        <v>100</v>
      </c>
      <c r="Y83" s="45" t="s">
        <v>100</v>
      </c>
      <c r="Z83" s="45" t="s">
        <v>108</v>
      </c>
      <c r="AA83" s="45" t="s">
        <v>100</v>
      </c>
      <c r="AB83" s="76" t="s">
        <v>100</v>
      </c>
      <c r="AC83" s="45" t="s">
        <v>100</v>
      </c>
      <c r="AD83" s="45" t="s">
        <v>100</v>
      </c>
      <c r="AE83" s="45" t="s">
        <v>108</v>
      </c>
      <c r="AF83" s="45" t="s">
        <v>100</v>
      </c>
      <c r="AG83" s="40" t="s">
        <v>99</v>
      </c>
      <c r="AH83" s="39" t="s">
        <v>99</v>
      </c>
      <c r="AI83" s="76" t="s">
        <v>100</v>
      </c>
      <c r="AJ83" s="39" t="s">
        <v>99</v>
      </c>
      <c r="AK83" s="39" t="s">
        <v>99</v>
      </c>
      <c r="AL83" s="39" t="s">
        <v>99</v>
      </c>
      <c r="AM83" s="84" t="s">
        <v>100</v>
      </c>
      <c r="AN83" s="40" t="s">
        <v>99</v>
      </c>
    </row>
    <row r="84" spans="1:40" ht="22.5" customHeight="1" x14ac:dyDescent="0.2">
      <c r="A84" s="44">
        <v>71</v>
      </c>
      <c r="B84" s="175" t="s">
        <v>214</v>
      </c>
      <c r="C84" s="183" t="s">
        <v>215</v>
      </c>
      <c r="D84" s="22" t="s">
        <v>211</v>
      </c>
      <c r="E84" s="52" t="s">
        <v>100</v>
      </c>
      <c r="F84" s="45" t="s">
        <v>100</v>
      </c>
      <c r="G84" s="39" t="s">
        <v>99</v>
      </c>
      <c r="H84" s="39" t="s">
        <v>99</v>
      </c>
      <c r="I84" s="39" t="s">
        <v>99</v>
      </c>
      <c r="J84" s="84" t="s">
        <v>100</v>
      </c>
      <c r="K84" s="40" t="s">
        <v>99</v>
      </c>
      <c r="L84" s="84" t="s">
        <v>100</v>
      </c>
      <c r="M84" s="45" t="s">
        <v>100</v>
      </c>
      <c r="N84" s="83" t="s">
        <v>100</v>
      </c>
      <c r="O84" s="74" t="s">
        <v>108</v>
      </c>
      <c r="P84" s="45" t="s">
        <v>100</v>
      </c>
      <c r="Q84" s="75" t="s">
        <v>108</v>
      </c>
      <c r="R84" s="45" t="s">
        <v>100</v>
      </c>
      <c r="S84" s="29" t="s">
        <v>108</v>
      </c>
      <c r="T84" s="45" t="s">
        <v>108</v>
      </c>
      <c r="U84" s="45" t="s">
        <v>108</v>
      </c>
      <c r="V84" s="45" t="s">
        <v>108</v>
      </c>
      <c r="W84" s="45" t="s">
        <v>108</v>
      </c>
      <c r="X84" s="76" t="s">
        <v>100</v>
      </c>
      <c r="Y84" s="45" t="s">
        <v>100</v>
      </c>
      <c r="Z84" s="45" t="s">
        <v>108</v>
      </c>
      <c r="AA84" s="45" t="s">
        <v>100</v>
      </c>
      <c r="AB84" s="76" t="s">
        <v>100</v>
      </c>
      <c r="AC84" s="45" t="s">
        <v>100</v>
      </c>
      <c r="AD84" s="45" t="s">
        <v>100</v>
      </c>
      <c r="AE84" s="45" t="s">
        <v>108</v>
      </c>
      <c r="AF84" s="45" t="s">
        <v>100</v>
      </c>
      <c r="AG84" s="40" t="s">
        <v>99</v>
      </c>
      <c r="AH84" s="39" t="s">
        <v>99</v>
      </c>
      <c r="AI84" s="76" t="s">
        <v>100</v>
      </c>
      <c r="AJ84" s="39" t="s">
        <v>99</v>
      </c>
      <c r="AK84" s="39" t="s">
        <v>99</v>
      </c>
      <c r="AL84" s="39" t="s">
        <v>99</v>
      </c>
      <c r="AM84" s="84" t="s">
        <v>100</v>
      </c>
      <c r="AN84" s="40" t="s">
        <v>99</v>
      </c>
    </row>
    <row r="85" spans="1:40" ht="23.25" customHeight="1" x14ac:dyDescent="0.2">
      <c r="A85" s="44">
        <v>72</v>
      </c>
      <c r="B85" s="175" t="s">
        <v>216</v>
      </c>
      <c r="C85" s="183" t="s">
        <v>217</v>
      </c>
      <c r="D85" s="22" t="s">
        <v>211</v>
      </c>
      <c r="E85" s="52" t="s">
        <v>100</v>
      </c>
      <c r="F85" s="45" t="s">
        <v>100</v>
      </c>
      <c r="G85" s="39" t="s">
        <v>99</v>
      </c>
      <c r="H85" s="39" t="s">
        <v>99</v>
      </c>
      <c r="I85" s="39" t="s">
        <v>99</v>
      </c>
      <c r="J85" s="84" t="s">
        <v>100</v>
      </c>
      <c r="K85" s="40" t="s">
        <v>99</v>
      </c>
      <c r="L85" s="84" t="s">
        <v>100</v>
      </c>
      <c r="M85" s="45" t="s">
        <v>100</v>
      </c>
      <c r="N85" s="83" t="s">
        <v>100</v>
      </c>
      <c r="O85" s="74" t="s">
        <v>108</v>
      </c>
      <c r="P85" s="45" t="s">
        <v>100</v>
      </c>
      <c r="Q85" s="75" t="s">
        <v>108</v>
      </c>
      <c r="R85" s="45" t="s">
        <v>100</v>
      </c>
      <c r="S85" s="29" t="s">
        <v>108</v>
      </c>
      <c r="T85" s="45" t="s">
        <v>108</v>
      </c>
      <c r="U85" s="45" t="s">
        <v>108</v>
      </c>
      <c r="V85" s="45" t="s">
        <v>108</v>
      </c>
      <c r="W85" s="45" t="s">
        <v>108</v>
      </c>
      <c r="X85" s="76" t="s">
        <v>100</v>
      </c>
      <c r="Y85" s="45" t="s">
        <v>100</v>
      </c>
      <c r="Z85" s="45" t="s">
        <v>108</v>
      </c>
      <c r="AA85" s="45" t="s">
        <v>100</v>
      </c>
      <c r="AB85" s="76" t="s">
        <v>100</v>
      </c>
      <c r="AC85" s="45" t="s">
        <v>100</v>
      </c>
      <c r="AD85" s="45" t="s">
        <v>100</v>
      </c>
      <c r="AE85" s="45" t="s">
        <v>108</v>
      </c>
      <c r="AF85" s="45" t="s">
        <v>100</v>
      </c>
      <c r="AG85" s="40" t="s">
        <v>99</v>
      </c>
      <c r="AH85" s="39" t="s">
        <v>99</v>
      </c>
      <c r="AI85" s="76" t="s">
        <v>100</v>
      </c>
      <c r="AJ85" s="39" t="s">
        <v>99</v>
      </c>
      <c r="AK85" s="39" t="s">
        <v>99</v>
      </c>
      <c r="AL85" s="39" t="s">
        <v>99</v>
      </c>
      <c r="AM85" s="84" t="s">
        <v>100</v>
      </c>
      <c r="AN85" s="40" t="s">
        <v>99</v>
      </c>
    </row>
    <row r="86" spans="1:40" x14ac:dyDescent="0.2">
      <c r="A86" s="44">
        <v>73</v>
      </c>
      <c r="B86" s="175" t="s">
        <v>218</v>
      </c>
      <c r="C86" s="183" t="s">
        <v>219</v>
      </c>
      <c r="D86" s="22" t="s">
        <v>211</v>
      </c>
      <c r="E86" s="52" t="s">
        <v>100</v>
      </c>
      <c r="F86" s="45" t="s">
        <v>100</v>
      </c>
      <c r="G86" s="39" t="s">
        <v>99</v>
      </c>
      <c r="H86" s="39" t="s">
        <v>99</v>
      </c>
      <c r="I86" s="39" t="s">
        <v>99</v>
      </c>
      <c r="J86" s="84" t="s">
        <v>100</v>
      </c>
      <c r="K86" s="40" t="s">
        <v>99</v>
      </c>
      <c r="L86" s="84" t="s">
        <v>100</v>
      </c>
      <c r="M86" s="45" t="s">
        <v>100</v>
      </c>
      <c r="N86" s="83" t="s">
        <v>100</v>
      </c>
      <c r="O86" s="74" t="s">
        <v>108</v>
      </c>
      <c r="P86" s="45" t="s">
        <v>100</v>
      </c>
      <c r="Q86" s="75" t="s">
        <v>108</v>
      </c>
      <c r="R86" s="45" t="s">
        <v>100</v>
      </c>
      <c r="S86" s="29" t="s">
        <v>108</v>
      </c>
      <c r="T86" s="45" t="s">
        <v>108</v>
      </c>
      <c r="U86" s="45" t="s">
        <v>108</v>
      </c>
      <c r="V86" s="45" t="s">
        <v>108</v>
      </c>
      <c r="W86" s="45" t="s">
        <v>108</v>
      </c>
      <c r="X86" s="76" t="s">
        <v>100</v>
      </c>
      <c r="Y86" s="45" t="s">
        <v>100</v>
      </c>
      <c r="Z86" s="45" t="s">
        <v>108</v>
      </c>
      <c r="AA86" s="45" t="s">
        <v>100</v>
      </c>
      <c r="AB86" s="76" t="s">
        <v>100</v>
      </c>
      <c r="AC86" s="45" t="s">
        <v>100</v>
      </c>
      <c r="AD86" s="45" t="s">
        <v>100</v>
      </c>
      <c r="AE86" s="45" t="s">
        <v>108</v>
      </c>
      <c r="AF86" s="45" t="s">
        <v>100</v>
      </c>
      <c r="AG86" s="40" t="s">
        <v>99</v>
      </c>
      <c r="AH86" s="39" t="s">
        <v>99</v>
      </c>
      <c r="AI86" s="76" t="s">
        <v>100</v>
      </c>
      <c r="AJ86" s="39" t="s">
        <v>99</v>
      </c>
      <c r="AK86" s="39" t="s">
        <v>99</v>
      </c>
      <c r="AL86" s="39" t="s">
        <v>99</v>
      </c>
      <c r="AM86" s="84" t="s">
        <v>100</v>
      </c>
      <c r="AN86" s="40" t="s">
        <v>99</v>
      </c>
    </row>
    <row r="87" spans="1:40" ht="30.6" x14ac:dyDescent="0.2">
      <c r="A87" s="44">
        <v>74</v>
      </c>
      <c r="B87" s="141" t="s">
        <v>220</v>
      </c>
      <c r="C87" s="183" t="s">
        <v>221</v>
      </c>
      <c r="D87" s="22" t="s">
        <v>211</v>
      </c>
      <c r="E87" s="52" t="s">
        <v>100</v>
      </c>
      <c r="F87" s="45" t="s">
        <v>100</v>
      </c>
      <c r="G87" s="39" t="s">
        <v>99</v>
      </c>
      <c r="H87" s="39" t="s">
        <v>99</v>
      </c>
      <c r="I87" s="39" t="s">
        <v>99</v>
      </c>
      <c r="J87" s="84" t="s">
        <v>100</v>
      </c>
      <c r="K87" s="40" t="s">
        <v>99</v>
      </c>
      <c r="L87" s="84" t="s">
        <v>100</v>
      </c>
      <c r="M87" s="45" t="s">
        <v>100</v>
      </c>
      <c r="N87" s="83" t="s">
        <v>100</v>
      </c>
      <c r="O87" s="74" t="s">
        <v>108</v>
      </c>
      <c r="P87" s="45" t="s">
        <v>100</v>
      </c>
      <c r="Q87" s="75" t="s">
        <v>108</v>
      </c>
      <c r="R87" s="45" t="s">
        <v>100</v>
      </c>
      <c r="S87" s="29" t="s">
        <v>108</v>
      </c>
      <c r="T87" s="45" t="s">
        <v>108</v>
      </c>
      <c r="U87" s="45" t="s">
        <v>108</v>
      </c>
      <c r="V87" s="45" t="s">
        <v>108</v>
      </c>
      <c r="W87" s="45" t="s">
        <v>108</v>
      </c>
      <c r="X87" s="76" t="s">
        <v>100</v>
      </c>
      <c r="Y87" s="45" t="s">
        <v>100</v>
      </c>
      <c r="Z87" s="45" t="s">
        <v>108</v>
      </c>
      <c r="AA87" s="45" t="s">
        <v>100</v>
      </c>
      <c r="AB87" s="76" t="s">
        <v>100</v>
      </c>
      <c r="AC87" s="45" t="s">
        <v>100</v>
      </c>
      <c r="AD87" s="45" t="s">
        <v>100</v>
      </c>
      <c r="AE87" s="45" t="s">
        <v>108</v>
      </c>
      <c r="AF87" s="45" t="s">
        <v>100</v>
      </c>
      <c r="AG87" s="40" t="s">
        <v>99</v>
      </c>
      <c r="AH87" s="39" t="s">
        <v>99</v>
      </c>
      <c r="AI87" s="76" t="s">
        <v>100</v>
      </c>
      <c r="AJ87" s="39" t="s">
        <v>99</v>
      </c>
      <c r="AK87" s="39" t="s">
        <v>99</v>
      </c>
      <c r="AL87" s="39" t="s">
        <v>99</v>
      </c>
      <c r="AM87" s="84" t="s">
        <v>100</v>
      </c>
      <c r="AN87" s="40" t="s">
        <v>99</v>
      </c>
    </row>
    <row r="88" spans="1:40" x14ac:dyDescent="0.2">
      <c r="A88" s="44">
        <v>75</v>
      </c>
      <c r="B88" s="173" t="s">
        <v>222</v>
      </c>
      <c r="C88" s="147"/>
      <c r="D88" s="193"/>
      <c r="E88" s="67" t="s">
        <v>100</v>
      </c>
      <c r="F88" s="67" t="s">
        <v>100</v>
      </c>
      <c r="G88" s="68" t="s">
        <v>99</v>
      </c>
      <c r="H88" s="68" t="s">
        <v>99</v>
      </c>
      <c r="I88" s="68" t="s">
        <v>99</v>
      </c>
      <c r="J88" s="67" t="s">
        <v>100</v>
      </c>
      <c r="K88" s="40" t="s">
        <v>99</v>
      </c>
      <c r="L88" s="67" t="s">
        <v>100</v>
      </c>
      <c r="M88" s="67" t="s">
        <v>100</v>
      </c>
      <c r="N88" s="46" t="s">
        <v>100</v>
      </c>
      <c r="O88" s="69" t="s">
        <v>108</v>
      </c>
      <c r="P88" s="67" t="s">
        <v>100</v>
      </c>
      <c r="Q88" s="70" t="s">
        <v>108</v>
      </c>
      <c r="R88" s="67" t="s">
        <v>100</v>
      </c>
      <c r="S88" s="71" t="s">
        <v>108</v>
      </c>
      <c r="T88" s="67" t="s">
        <v>108</v>
      </c>
      <c r="U88" s="67" t="s">
        <v>108</v>
      </c>
      <c r="V88" s="67" t="s">
        <v>108</v>
      </c>
      <c r="W88" s="67" t="s">
        <v>108</v>
      </c>
      <c r="X88" s="46" t="s">
        <v>100</v>
      </c>
      <c r="Y88" s="67" t="s">
        <v>100</v>
      </c>
      <c r="Z88" s="67" t="s">
        <v>108</v>
      </c>
      <c r="AA88" s="67" t="s">
        <v>100</v>
      </c>
      <c r="AB88" s="46" t="s">
        <v>100</v>
      </c>
      <c r="AC88" s="67" t="s">
        <v>100</v>
      </c>
      <c r="AD88" s="67" t="s">
        <v>100</v>
      </c>
      <c r="AE88" s="67" t="s">
        <v>108</v>
      </c>
      <c r="AF88" s="67" t="s">
        <v>100</v>
      </c>
      <c r="AG88" s="40" t="s">
        <v>99</v>
      </c>
      <c r="AH88" s="68" t="s">
        <v>99</v>
      </c>
      <c r="AI88" s="46" t="s">
        <v>100</v>
      </c>
      <c r="AJ88" s="68" t="s">
        <v>99</v>
      </c>
      <c r="AK88" s="68" t="s">
        <v>99</v>
      </c>
      <c r="AL88" s="68" t="s">
        <v>99</v>
      </c>
      <c r="AM88" s="67" t="s">
        <v>100</v>
      </c>
      <c r="AN88" s="40" t="s">
        <v>99</v>
      </c>
    </row>
    <row r="89" spans="1:40" ht="19.5" customHeight="1" x14ac:dyDescent="0.2">
      <c r="A89" s="44">
        <v>76</v>
      </c>
      <c r="B89" s="141" t="s">
        <v>223</v>
      </c>
      <c r="C89" s="183" t="s">
        <v>224</v>
      </c>
      <c r="D89" s="22" t="s">
        <v>225</v>
      </c>
      <c r="E89" s="52" t="s">
        <v>100</v>
      </c>
      <c r="F89" s="45" t="s">
        <v>100</v>
      </c>
      <c r="G89" s="39" t="s">
        <v>99</v>
      </c>
      <c r="H89" s="39" t="s">
        <v>99</v>
      </c>
      <c r="I89" s="39" t="s">
        <v>99</v>
      </c>
      <c r="J89" s="45" t="s">
        <v>100</v>
      </c>
      <c r="K89" s="40" t="s">
        <v>99</v>
      </c>
      <c r="L89" s="45" t="s">
        <v>100</v>
      </c>
      <c r="M89" s="45" t="s">
        <v>100</v>
      </c>
      <c r="N89" s="83" t="s">
        <v>100</v>
      </c>
      <c r="O89" s="74" t="s">
        <v>108</v>
      </c>
      <c r="P89" s="45" t="s">
        <v>100</v>
      </c>
      <c r="Q89" s="75" t="s">
        <v>108</v>
      </c>
      <c r="R89" s="45" t="s">
        <v>100</v>
      </c>
      <c r="S89" s="29" t="s">
        <v>108</v>
      </c>
      <c r="T89" s="45" t="s">
        <v>108</v>
      </c>
      <c r="U89" s="45" t="s">
        <v>108</v>
      </c>
      <c r="V89" s="45" t="s">
        <v>108</v>
      </c>
      <c r="W89" s="45" t="s">
        <v>108</v>
      </c>
      <c r="X89" s="76" t="s">
        <v>100</v>
      </c>
      <c r="Y89" s="45" t="s">
        <v>100</v>
      </c>
      <c r="Z89" s="45" t="s">
        <v>108</v>
      </c>
      <c r="AA89" s="45" t="s">
        <v>100</v>
      </c>
      <c r="AB89" s="76" t="s">
        <v>100</v>
      </c>
      <c r="AC89" s="45" t="s">
        <v>100</v>
      </c>
      <c r="AD89" s="45" t="s">
        <v>100</v>
      </c>
      <c r="AE89" s="45" t="s">
        <v>108</v>
      </c>
      <c r="AF89" s="45" t="s">
        <v>100</v>
      </c>
      <c r="AG89" s="40" t="s">
        <v>99</v>
      </c>
      <c r="AH89" s="39" t="s">
        <v>99</v>
      </c>
      <c r="AI89" s="76" t="s">
        <v>100</v>
      </c>
      <c r="AJ89" s="39" t="s">
        <v>99</v>
      </c>
      <c r="AK89" s="39" t="s">
        <v>99</v>
      </c>
      <c r="AL89" s="39" t="s">
        <v>99</v>
      </c>
      <c r="AM89" s="45" t="s">
        <v>100</v>
      </c>
      <c r="AN89" s="40" t="s">
        <v>99</v>
      </c>
    </row>
    <row r="90" spans="1:40" s="73" customFormat="1" x14ac:dyDescent="0.2">
      <c r="A90" s="44">
        <v>77</v>
      </c>
      <c r="B90" s="141" t="s">
        <v>226</v>
      </c>
      <c r="C90" s="183" t="s">
        <v>227</v>
      </c>
      <c r="D90" s="22" t="s">
        <v>225</v>
      </c>
      <c r="E90" s="52" t="s">
        <v>100</v>
      </c>
      <c r="F90" s="45" t="s">
        <v>100</v>
      </c>
      <c r="G90" s="39" t="s">
        <v>99</v>
      </c>
      <c r="H90" s="39" t="s">
        <v>99</v>
      </c>
      <c r="I90" s="39" t="s">
        <v>99</v>
      </c>
      <c r="J90" s="45" t="s">
        <v>100</v>
      </c>
      <c r="K90" s="40" t="s">
        <v>99</v>
      </c>
      <c r="L90" s="45" t="s">
        <v>100</v>
      </c>
      <c r="M90" s="45" t="s">
        <v>100</v>
      </c>
      <c r="N90" s="83" t="s">
        <v>100</v>
      </c>
      <c r="O90" s="74" t="s">
        <v>108</v>
      </c>
      <c r="P90" s="45" t="s">
        <v>100</v>
      </c>
      <c r="Q90" s="75" t="s">
        <v>108</v>
      </c>
      <c r="R90" s="45" t="s">
        <v>100</v>
      </c>
      <c r="S90" s="29" t="s">
        <v>108</v>
      </c>
      <c r="T90" s="45" t="s">
        <v>108</v>
      </c>
      <c r="U90" s="45" t="s">
        <v>108</v>
      </c>
      <c r="V90" s="45" t="s">
        <v>108</v>
      </c>
      <c r="W90" s="45" t="s">
        <v>108</v>
      </c>
      <c r="X90" s="76" t="s">
        <v>100</v>
      </c>
      <c r="Y90" s="45" t="s">
        <v>100</v>
      </c>
      <c r="Z90" s="45" t="s">
        <v>108</v>
      </c>
      <c r="AA90" s="45" t="s">
        <v>100</v>
      </c>
      <c r="AB90" s="76" t="s">
        <v>100</v>
      </c>
      <c r="AC90" s="45" t="s">
        <v>100</v>
      </c>
      <c r="AD90" s="45" t="s">
        <v>100</v>
      </c>
      <c r="AE90" s="45" t="s">
        <v>108</v>
      </c>
      <c r="AF90" s="45" t="s">
        <v>100</v>
      </c>
      <c r="AG90" s="40" t="s">
        <v>99</v>
      </c>
      <c r="AH90" s="39" t="s">
        <v>99</v>
      </c>
      <c r="AI90" s="76" t="s">
        <v>100</v>
      </c>
      <c r="AJ90" s="39" t="s">
        <v>99</v>
      </c>
      <c r="AK90" s="39" t="s">
        <v>99</v>
      </c>
      <c r="AL90" s="39" t="s">
        <v>99</v>
      </c>
      <c r="AM90" s="45" t="s">
        <v>100</v>
      </c>
      <c r="AN90" s="40" t="s">
        <v>99</v>
      </c>
    </row>
    <row r="91" spans="1:40" x14ac:dyDescent="0.2">
      <c r="A91" s="44">
        <v>78</v>
      </c>
      <c r="B91" s="173" t="s">
        <v>228</v>
      </c>
      <c r="C91" s="192"/>
      <c r="D91" s="67"/>
      <c r="E91" s="67">
        <v>362652.06</v>
      </c>
      <c r="F91" s="67">
        <v>360526.48</v>
      </c>
      <c r="G91" s="68" t="s">
        <v>99</v>
      </c>
      <c r="H91" s="68" t="s">
        <v>99</v>
      </c>
      <c r="I91" s="68" t="s">
        <v>99</v>
      </c>
      <c r="J91" s="67">
        <v>360526.48</v>
      </c>
      <c r="K91" s="40" t="s">
        <v>99</v>
      </c>
      <c r="L91" s="67" t="s">
        <v>100</v>
      </c>
      <c r="M91" s="67">
        <v>406499.27</v>
      </c>
      <c r="N91" s="67">
        <v>406499.27</v>
      </c>
      <c r="O91" s="69" t="s">
        <v>108</v>
      </c>
      <c r="P91" s="67">
        <v>406499.27</v>
      </c>
      <c r="Q91" s="70" t="s">
        <v>108</v>
      </c>
      <c r="R91" s="67" t="s">
        <v>100</v>
      </c>
      <c r="S91" s="71" t="s">
        <v>108</v>
      </c>
      <c r="T91" s="67" t="s">
        <v>108</v>
      </c>
      <c r="U91" s="67" t="s">
        <v>108</v>
      </c>
      <c r="V91" s="67" t="s">
        <v>108</v>
      </c>
      <c r="W91" s="67" t="s">
        <v>108</v>
      </c>
      <c r="X91" s="46" t="s">
        <v>100</v>
      </c>
      <c r="Y91" s="67" t="s">
        <v>100</v>
      </c>
      <c r="Z91" s="67" t="s">
        <v>108</v>
      </c>
      <c r="AA91" s="67" t="s">
        <v>100</v>
      </c>
      <c r="AB91" s="46">
        <v>406499.27</v>
      </c>
      <c r="AC91" s="67">
        <v>406499.27</v>
      </c>
      <c r="AD91" s="67" t="s">
        <v>100</v>
      </c>
      <c r="AE91" s="67" t="s">
        <v>108</v>
      </c>
      <c r="AF91" s="67" t="s">
        <v>100</v>
      </c>
      <c r="AG91" s="40" t="s">
        <v>99</v>
      </c>
      <c r="AH91" s="68" t="s">
        <v>99</v>
      </c>
      <c r="AI91" s="46" t="s">
        <v>100</v>
      </c>
      <c r="AJ91" s="68" t="s">
        <v>99</v>
      </c>
      <c r="AK91" s="68" t="s">
        <v>99</v>
      </c>
      <c r="AL91" s="68" t="s">
        <v>99</v>
      </c>
      <c r="AM91" s="67">
        <v>362652.06</v>
      </c>
      <c r="AN91" s="40" t="s">
        <v>99</v>
      </c>
    </row>
    <row r="92" spans="1:40" ht="20.399999999999999" x14ac:dyDescent="0.2">
      <c r="A92" s="44">
        <v>79</v>
      </c>
      <c r="B92" s="142" t="s">
        <v>229</v>
      </c>
      <c r="C92" s="183" t="s">
        <v>230</v>
      </c>
      <c r="D92" s="22" t="s">
        <v>231</v>
      </c>
      <c r="E92" s="52">
        <v>65419.6</v>
      </c>
      <c r="F92" s="45">
        <v>65419.6</v>
      </c>
      <c r="G92" s="39" t="s">
        <v>99</v>
      </c>
      <c r="H92" s="39" t="s">
        <v>99</v>
      </c>
      <c r="I92" s="39" t="s">
        <v>99</v>
      </c>
      <c r="J92" s="45">
        <v>65419.6</v>
      </c>
      <c r="K92" s="40" t="s">
        <v>99</v>
      </c>
      <c r="L92" s="45" t="s">
        <v>100</v>
      </c>
      <c r="M92" s="45">
        <v>44433.2</v>
      </c>
      <c r="N92" s="83">
        <v>44433.2</v>
      </c>
      <c r="O92" s="74" t="s">
        <v>108</v>
      </c>
      <c r="P92" s="45">
        <v>44433.2</v>
      </c>
      <c r="Q92" s="75" t="s">
        <v>108</v>
      </c>
      <c r="R92" s="45" t="s">
        <v>100</v>
      </c>
      <c r="S92" s="29" t="s">
        <v>108</v>
      </c>
      <c r="T92" s="45" t="s">
        <v>108</v>
      </c>
      <c r="U92" s="45" t="s">
        <v>108</v>
      </c>
      <c r="V92" s="45" t="s">
        <v>108</v>
      </c>
      <c r="W92" s="45" t="s">
        <v>108</v>
      </c>
      <c r="X92" s="76" t="s">
        <v>100</v>
      </c>
      <c r="Y92" s="45" t="s">
        <v>100</v>
      </c>
      <c r="Z92" s="45" t="s">
        <v>108</v>
      </c>
      <c r="AA92" s="45" t="s">
        <v>100</v>
      </c>
      <c r="AB92" s="76">
        <v>44433.2</v>
      </c>
      <c r="AC92" s="84">
        <v>44433.2</v>
      </c>
      <c r="AD92" s="85" t="s">
        <v>100</v>
      </c>
      <c r="AE92" s="45" t="s">
        <v>108</v>
      </c>
      <c r="AF92" s="84" t="s">
        <v>100</v>
      </c>
      <c r="AG92" s="40" t="s">
        <v>99</v>
      </c>
      <c r="AH92" s="39" t="s">
        <v>99</v>
      </c>
      <c r="AI92" s="76" t="s">
        <v>100</v>
      </c>
      <c r="AJ92" s="39" t="s">
        <v>99</v>
      </c>
      <c r="AK92" s="39" t="s">
        <v>99</v>
      </c>
      <c r="AL92" s="39" t="s">
        <v>99</v>
      </c>
      <c r="AM92" s="45">
        <v>65419.6</v>
      </c>
      <c r="AN92" s="40" t="s">
        <v>99</v>
      </c>
    </row>
    <row r="93" spans="1:40" s="73" customFormat="1" ht="81.599999999999994" x14ac:dyDescent="0.2">
      <c r="A93" s="44">
        <v>80</v>
      </c>
      <c r="B93" s="176" t="s">
        <v>232</v>
      </c>
      <c r="C93" s="183" t="s">
        <v>233</v>
      </c>
      <c r="D93" s="22" t="s">
        <v>231</v>
      </c>
      <c r="E93" s="52">
        <v>70914</v>
      </c>
      <c r="F93" s="45">
        <v>70914</v>
      </c>
      <c r="G93" s="39" t="s">
        <v>99</v>
      </c>
      <c r="H93" s="39" t="s">
        <v>99</v>
      </c>
      <c r="I93" s="39" t="s">
        <v>99</v>
      </c>
      <c r="J93" s="45">
        <v>70914</v>
      </c>
      <c r="K93" s="40" t="s">
        <v>99</v>
      </c>
      <c r="L93" s="84" t="s">
        <v>100</v>
      </c>
      <c r="M93" s="45">
        <v>71797.929999999993</v>
      </c>
      <c r="N93" s="83">
        <v>71797.929999999993</v>
      </c>
      <c r="O93" s="74" t="s">
        <v>108</v>
      </c>
      <c r="P93" s="45">
        <v>71797.929999999993</v>
      </c>
      <c r="Q93" s="75" t="s">
        <v>108</v>
      </c>
      <c r="R93" s="45" t="s">
        <v>100</v>
      </c>
      <c r="S93" s="29" t="s">
        <v>108</v>
      </c>
      <c r="T93" s="45" t="s">
        <v>108</v>
      </c>
      <c r="U93" s="45" t="s">
        <v>108</v>
      </c>
      <c r="V93" s="45" t="s">
        <v>108</v>
      </c>
      <c r="W93" s="45" t="s">
        <v>108</v>
      </c>
      <c r="X93" s="76" t="s">
        <v>100</v>
      </c>
      <c r="Y93" s="85" t="s">
        <v>100</v>
      </c>
      <c r="Z93" s="45" t="s">
        <v>108</v>
      </c>
      <c r="AA93" s="85" t="s">
        <v>100</v>
      </c>
      <c r="AB93" s="76">
        <v>71797.929999999993</v>
      </c>
      <c r="AC93" s="84">
        <v>71797.929999999993</v>
      </c>
      <c r="AD93" s="85" t="s">
        <v>100</v>
      </c>
      <c r="AE93" s="45" t="s">
        <v>108</v>
      </c>
      <c r="AF93" s="84" t="s">
        <v>100</v>
      </c>
      <c r="AG93" s="40" t="s">
        <v>99</v>
      </c>
      <c r="AH93" s="39" t="s">
        <v>99</v>
      </c>
      <c r="AI93" s="76" t="s">
        <v>100</v>
      </c>
      <c r="AJ93" s="39" t="s">
        <v>99</v>
      </c>
      <c r="AK93" s="39" t="s">
        <v>99</v>
      </c>
      <c r="AL93" s="39" t="s">
        <v>99</v>
      </c>
      <c r="AM93" s="84">
        <v>70914</v>
      </c>
      <c r="AN93" s="40" t="s">
        <v>99</v>
      </c>
    </row>
    <row r="94" spans="1:40" ht="30.6" x14ac:dyDescent="0.2">
      <c r="A94" s="44">
        <v>81</v>
      </c>
      <c r="B94" s="141" t="s">
        <v>234</v>
      </c>
      <c r="C94" s="183" t="s">
        <v>235</v>
      </c>
      <c r="D94" s="22" t="s">
        <v>231</v>
      </c>
      <c r="E94" s="52" t="s">
        <v>100</v>
      </c>
      <c r="F94" s="45" t="s">
        <v>100</v>
      </c>
      <c r="G94" s="39" t="s">
        <v>99</v>
      </c>
      <c r="H94" s="39" t="s">
        <v>99</v>
      </c>
      <c r="I94" s="39" t="s">
        <v>99</v>
      </c>
      <c r="J94" s="45" t="s">
        <v>100</v>
      </c>
      <c r="K94" s="40" t="s">
        <v>99</v>
      </c>
      <c r="L94" s="84" t="s">
        <v>100</v>
      </c>
      <c r="M94" s="45" t="s">
        <v>100</v>
      </c>
      <c r="N94" s="83" t="s">
        <v>100</v>
      </c>
      <c r="O94" s="74" t="s">
        <v>108</v>
      </c>
      <c r="P94" s="45" t="s">
        <v>100</v>
      </c>
      <c r="Q94" s="75" t="s">
        <v>108</v>
      </c>
      <c r="R94" s="45" t="s">
        <v>100</v>
      </c>
      <c r="S94" s="29" t="s">
        <v>108</v>
      </c>
      <c r="T94" s="45" t="s">
        <v>108</v>
      </c>
      <c r="U94" s="45" t="s">
        <v>108</v>
      </c>
      <c r="V94" s="45" t="s">
        <v>108</v>
      </c>
      <c r="W94" s="45" t="s">
        <v>108</v>
      </c>
      <c r="X94" s="76" t="s">
        <v>100</v>
      </c>
      <c r="Y94" s="85" t="s">
        <v>100</v>
      </c>
      <c r="Z94" s="45" t="s">
        <v>108</v>
      </c>
      <c r="AA94" s="85" t="s">
        <v>100</v>
      </c>
      <c r="AB94" s="76" t="s">
        <v>100</v>
      </c>
      <c r="AC94" s="84" t="s">
        <v>100</v>
      </c>
      <c r="AD94" s="85" t="s">
        <v>100</v>
      </c>
      <c r="AE94" s="45" t="s">
        <v>108</v>
      </c>
      <c r="AF94" s="84" t="s">
        <v>100</v>
      </c>
      <c r="AG94" s="40" t="s">
        <v>99</v>
      </c>
      <c r="AH94" s="39" t="s">
        <v>99</v>
      </c>
      <c r="AI94" s="76" t="s">
        <v>100</v>
      </c>
      <c r="AJ94" s="39" t="s">
        <v>99</v>
      </c>
      <c r="AK94" s="39" t="s">
        <v>99</v>
      </c>
      <c r="AL94" s="39" t="s">
        <v>99</v>
      </c>
      <c r="AM94" s="84" t="s">
        <v>100</v>
      </c>
      <c r="AN94" s="40" t="s">
        <v>99</v>
      </c>
    </row>
    <row r="95" spans="1:40" ht="24.75" customHeight="1" x14ac:dyDescent="0.2">
      <c r="A95" s="44">
        <v>82</v>
      </c>
      <c r="B95" s="141" t="s">
        <v>236</v>
      </c>
      <c r="C95" s="183" t="s">
        <v>237</v>
      </c>
      <c r="D95" s="22" t="s">
        <v>231</v>
      </c>
      <c r="E95" s="52" t="s">
        <v>100</v>
      </c>
      <c r="F95" s="45" t="s">
        <v>100</v>
      </c>
      <c r="G95" s="39" t="s">
        <v>99</v>
      </c>
      <c r="H95" s="39" t="s">
        <v>99</v>
      </c>
      <c r="I95" s="39" t="s">
        <v>99</v>
      </c>
      <c r="J95" s="45" t="s">
        <v>100</v>
      </c>
      <c r="K95" s="40" t="s">
        <v>99</v>
      </c>
      <c r="L95" s="84" t="s">
        <v>100</v>
      </c>
      <c r="M95" s="45" t="s">
        <v>100</v>
      </c>
      <c r="N95" s="83" t="s">
        <v>100</v>
      </c>
      <c r="O95" s="74" t="s">
        <v>108</v>
      </c>
      <c r="P95" s="45" t="s">
        <v>100</v>
      </c>
      <c r="Q95" s="75" t="s">
        <v>108</v>
      </c>
      <c r="R95" s="45" t="s">
        <v>100</v>
      </c>
      <c r="S95" s="29" t="s">
        <v>108</v>
      </c>
      <c r="T95" s="45" t="s">
        <v>108</v>
      </c>
      <c r="U95" s="45" t="s">
        <v>108</v>
      </c>
      <c r="V95" s="45" t="s">
        <v>108</v>
      </c>
      <c r="W95" s="45" t="s">
        <v>108</v>
      </c>
      <c r="X95" s="76" t="s">
        <v>100</v>
      </c>
      <c r="Y95" s="85" t="s">
        <v>100</v>
      </c>
      <c r="Z95" s="45" t="s">
        <v>108</v>
      </c>
      <c r="AA95" s="85" t="s">
        <v>100</v>
      </c>
      <c r="AB95" s="76" t="s">
        <v>100</v>
      </c>
      <c r="AC95" s="84" t="s">
        <v>100</v>
      </c>
      <c r="AD95" s="85" t="s">
        <v>100</v>
      </c>
      <c r="AE95" s="45" t="s">
        <v>108</v>
      </c>
      <c r="AF95" s="84" t="s">
        <v>100</v>
      </c>
      <c r="AG95" s="40" t="s">
        <v>99</v>
      </c>
      <c r="AH95" s="39" t="s">
        <v>99</v>
      </c>
      <c r="AI95" s="76" t="s">
        <v>100</v>
      </c>
      <c r="AJ95" s="39" t="s">
        <v>99</v>
      </c>
      <c r="AK95" s="39" t="s">
        <v>99</v>
      </c>
      <c r="AL95" s="39" t="s">
        <v>99</v>
      </c>
      <c r="AM95" s="84" t="s">
        <v>100</v>
      </c>
      <c r="AN95" s="40" t="s">
        <v>99</v>
      </c>
    </row>
    <row r="96" spans="1:40" ht="25.5" customHeight="1" x14ac:dyDescent="0.2">
      <c r="A96" s="44">
        <v>83</v>
      </c>
      <c r="B96" s="177" t="s">
        <v>238</v>
      </c>
      <c r="C96" s="183" t="s">
        <v>239</v>
      </c>
      <c r="D96" s="22" t="s">
        <v>231</v>
      </c>
      <c r="E96" s="52">
        <v>93785.4</v>
      </c>
      <c r="F96" s="45">
        <v>93785.4</v>
      </c>
      <c r="G96" s="39" t="s">
        <v>99</v>
      </c>
      <c r="H96" s="39" t="s">
        <v>99</v>
      </c>
      <c r="I96" s="39" t="s">
        <v>99</v>
      </c>
      <c r="J96" s="45">
        <v>93785.4</v>
      </c>
      <c r="K96" s="40" t="s">
        <v>99</v>
      </c>
      <c r="L96" s="84" t="s">
        <v>100</v>
      </c>
      <c r="M96" s="45">
        <v>93785.4</v>
      </c>
      <c r="N96" s="83">
        <v>93785.4</v>
      </c>
      <c r="O96" s="74" t="s">
        <v>108</v>
      </c>
      <c r="P96" s="45">
        <v>93785.4</v>
      </c>
      <c r="Q96" s="75" t="s">
        <v>108</v>
      </c>
      <c r="R96" s="45" t="s">
        <v>100</v>
      </c>
      <c r="S96" s="29" t="s">
        <v>108</v>
      </c>
      <c r="T96" s="45" t="s">
        <v>108</v>
      </c>
      <c r="U96" s="45" t="s">
        <v>108</v>
      </c>
      <c r="V96" s="45" t="s">
        <v>108</v>
      </c>
      <c r="W96" s="45" t="s">
        <v>108</v>
      </c>
      <c r="X96" s="76" t="s">
        <v>100</v>
      </c>
      <c r="Y96" s="85" t="s">
        <v>100</v>
      </c>
      <c r="Z96" s="45" t="s">
        <v>108</v>
      </c>
      <c r="AA96" s="84" t="s">
        <v>100</v>
      </c>
      <c r="AB96" s="76">
        <v>93785.4</v>
      </c>
      <c r="AC96" s="45">
        <v>93785.4</v>
      </c>
      <c r="AD96" s="85" t="s">
        <v>100</v>
      </c>
      <c r="AE96" s="45" t="s">
        <v>108</v>
      </c>
      <c r="AF96" s="84" t="s">
        <v>100</v>
      </c>
      <c r="AG96" s="40" t="s">
        <v>99</v>
      </c>
      <c r="AH96" s="39" t="s">
        <v>99</v>
      </c>
      <c r="AI96" s="76" t="s">
        <v>100</v>
      </c>
      <c r="AJ96" s="39" t="s">
        <v>99</v>
      </c>
      <c r="AK96" s="39" t="s">
        <v>99</v>
      </c>
      <c r="AL96" s="39" t="s">
        <v>99</v>
      </c>
      <c r="AM96" s="84">
        <v>93785.4</v>
      </c>
      <c r="AN96" s="40" t="s">
        <v>99</v>
      </c>
    </row>
    <row r="97" spans="1:40" ht="40.799999999999997" x14ac:dyDescent="0.2">
      <c r="A97" s="44">
        <v>84</v>
      </c>
      <c r="B97" s="143" t="s">
        <v>240</v>
      </c>
      <c r="C97" s="183" t="s">
        <v>241</v>
      </c>
      <c r="D97" s="22" t="s">
        <v>231</v>
      </c>
      <c r="E97" s="52" t="s">
        <v>100</v>
      </c>
      <c r="F97" s="45" t="s">
        <v>100</v>
      </c>
      <c r="G97" s="39" t="s">
        <v>99</v>
      </c>
      <c r="H97" s="39" t="s">
        <v>99</v>
      </c>
      <c r="I97" s="39" t="s">
        <v>99</v>
      </c>
      <c r="J97" s="45" t="s">
        <v>100</v>
      </c>
      <c r="K97" s="40" t="s">
        <v>99</v>
      </c>
      <c r="L97" s="84" t="s">
        <v>100</v>
      </c>
      <c r="M97" s="45">
        <v>37089.61</v>
      </c>
      <c r="N97" s="83">
        <v>37089.61</v>
      </c>
      <c r="O97" s="74" t="s">
        <v>108</v>
      </c>
      <c r="P97" s="45">
        <v>37089.61</v>
      </c>
      <c r="Q97" s="75" t="s">
        <v>108</v>
      </c>
      <c r="R97" s="45" t="s">
        <v>100</v>
      </c>
      <c r="S97" s="29" t="s">
        <v>108</v>
      </c>
      <c r="T97" s="45" t="s">
        <v>108</v>
      </c>
      <c r="U97" s="45" t="s">
        <v>108</v>
      </c>
      <c r="V97" s="45" t="s">
        <v>108</v>
      </c>
      <c r="W97" s="45" t="s">
        <v>108</v>
      </c>
      <c r="X97" s="76" t="s">
        <v>100</v>
      </c>
      <c r="Y97" s="45" t="s">
        <v>100</v>
      </c>
      <c r="Z97" s="45" t="s">
        <v>108</v>
      </c>
      <c r="AA97" s="45" t="s">
        <v>100</v>
      </c>
      <c r="AB97" s="76">
        <v>37089.61</v>
      </c>
      <c r="AC97" s="45">
        <v>37089.61</v>
      </c>
      <c r="AD97" s="45" t="s">
        <v>100</v>
      </c>
      <c r="AE97" s="45" t="s">
        <v>108</v>
      </c>
      <c r="AF97" s="45" t="s">
        <v>100</v>
      </c>
      <c r="AG97" s="40" t="s">
        <v>99</v>
      </c>
      <c r="AH97" s="39" t="s">
        <v>99</v>
      </c>
      <c r="AI97" s="76" t="s">
        <v>100</v>
      </c>
      <c r="AJ97" s="39" t="s">
        <v>99</v>
      </c>
      <c r="AK97" s="39" t="s">
        <v>99</v>
      </c>
      <c r="AL97" s="39" t="s">
        <v>99</v>
      </c>
      <c r="AM97" s="84" t="s">
        <v>100</v>
      </c>
      <c r="AN97" s="40" t="s">
        <v>99</v>
      </c>
    </row>
    <row r="98" spans="1:40" ht="26.25" customHeight="1" x14ac:dyDescent="0.2">
      <c r="A98" s="44">
        <v>85</v>
      </c>
      <c r="B98" s="141" t="s">
        <v>242</v>
      </c>
      <c r="C98" s="183" t="s">
        <v>243</v>
      </c>
      <c r="D98" s="22" t="s">
        <v>231</v>
      </c>
      <c r="E98" s="52" t="s">
        <v>100</v>
      </c>
      <c r="F98" s="45" t="s">
        <v>100</v>
      </c>
      <c r="G98" s="39" t="s">
        <v>99</v>
      </c>
      <c r="H98" s="39" t="s">
        <v>99</v>
      </c>
      <c r="I98" s="39" t="s">
        <v>99</v>
      </c>
      <c r="J98" s="45" t="s">
        <v>100</v>
      </c>
      <c r="K98" s="40" t="s">
        <v>99</v>
      </c>
      <c r="L98" s="84" t="s">
        <v>100</v>
      </c>
      <c r="M98" s="45" t="s">
        <v>100</v>
      </c>
      <c r="N98" s="83" t="s">
        <v>100</v>
      </c>
      <c r="O98" s="74" t="s">
        <v>108</v>
      </c>
      <c r="P98" s="45" t="s">
        <v>100</v>
      </c>
      <c r="Q98" s="75" t="s">
        <v>108</v>
      </c>
      <c r="R98" s="45" t="s">
        <v>100</v>
      </c>
      <c r="S98" s="29" t="s">
        <v>108</v>
      </c>
      <c r="T98" s="45" t="s">
        <v>108</v>
      </c>
      <c r="U98" s="45" t="s">
        <v>108</v>
      </c>
      <c r="V98" s="45" t="s">
        <v>108</v>
      </c>
      <c r="W98" s="45" t="s">
        <v>108</v>
      </c>
      <c r="X98" s="76" t="s">
        <v>100</v>
      </c>
      <c r="Y98" s="45" t="s">
        <v>100</v>
      </c>
      <c r="Z98" s="45" t="s">
        <v>108</v>
      </c>
      <c r="AA98" s="45" t="s">
        <v>100</v>
      </c>
      <c r="AB98" s="76" t="s">
        <v>100</v>
      </c>
      <c r="AC98" s="45" t="s">
        <v>100</v>
      </c>
      <c r="AD98" s="45" t="s">
        <v>100</v>
      </c>
      <c r="AE98" s="45" t="s">
        <v>108</v>
      </c>
      <c r="AF98" s="45" t="s">
        <v>100</v>
      </c>
      <c r="AG98" s="40" t="s">
        <v>99</v>
      </c>
      <c r="AH98" s="39" t="s">
        <v>99</v>
      </c>
      <c r="AI98" s="76" t="s">
        <v>100</v>
      </c>
      <c r="AJ98" s="39" t="s">
        <v>99</v>
      </c>
      <c r="AK98" s="39" t="s">
        <v>99</v>
      </c>
      <c r="AL98" s="39" t="s">
        <v>99</v>
      </c>
      <c r="AM98" s="84" t="s">
        <v>100</v>
      </c>
      <c r="AN98" s="40" t="s">
        <v>99</v>
      </c>
    </row>
    <row r="99" spans="1:40" ht="26.25" customHeight="1" x14ac:dyDescent="0.2">
      <c r="A99" s="44">
        <v>86</v>
      </c>
      <c r="B99" s="141" t="s">
        <v>244</v>
      </c>
      <c r="C99" s="183" t="s">
        <v>245</v>
      </c>
      <c r="D99" s="22" t="s">
        <v>231</v>
      </c>
      <c r="E99" s="52" t="s">
        <v>100</v>
      </c>
      <c r="F99" s="45" t="s">
        <v>100</v>
      </c>
      <c r="G99" s="39" t="s">
        <v>99</v>
      </c>
      <c r="H99" s="39" t="s">
        <v>99</v>
      </c>
      <c r="I99" s="39" t="s">
        <v>99</v>
      </c>
      <c r="J99" s="45" t="s">
        <v>100</v>
      </c>
      <c r="K99" s="40" t="s">
        <v>99</v>
      </c>
      <c r="L99" s="84" t="s">
        <v>100</v>
      </c>
      <c r="M99" s="45" t="s">
        <v>100</v>
      </c>
      <c r="N99" s="83" t="s">
        <v>100</v>
      </c>
      <c r="O99" s="74" t="s">
        <v>108</v>
      </c>
      <c r="P99" s="45" t="s">
        <v>100</v>
      </c>
      <c r="Q99" s="75" t="s">
        <v>108</v>
      </c>
      <c r="R99" s="45" t="s">
        <v>100</v>
      </c>
      <c r="S99" s="29" t="s">
        <v>108</v>
      </c>
      <c r="T99" s="45" t="s">
        <v>108</v>
      </c>
      <c r="U99" s="45" t="s">
        <v>108</v>
      </c>
      <c r="V99" s="45" t="s">
        <v>108</v>
      </c>
      <c r="W99" s="45" t="s">
        <v>108</v>
      </c>
      <c r="X99" s="76" t="s">
        <v>100</v>
      </c>
      <c r="Y99" s="45" t="s">
        <v>100</v>
      </c>
      <c r="Z99" s="45" t="s">
        <v>108</v>
      </c>
      <c r="AA99" s="45" t="s">
        <v>100</v>
      </c>
      <c r="AB99" s="76" t="s">
        <v>100</v>
      </c>
      <c r="AC99" s="45" t="s">
        <v>100</v>
      </c>
      <c r="AD99" s="45" t="s">
        <v>100</v>
      </c>
      <c r="AE99" s="45" t="s">
        <v>108</v>
      </c>
      <c r="AF99" s="45" t="s">
        <v>100</v>
      </c>
      <c r="AG99" s="40" t="s">
        <v>99</v>
      </c>
      <c r="AH99" s="39" t="s">
        <v>99</v>
      </c>
      <c r="AI99" s="76" t="s">
        <v>100</v>
      </c>
      <c r="AJ99" s="39" t="s">
        <v>99</v>
      </c>
      <c r="AK99" s="39" t="s">
        <v>99</v>
      </c>
      <c r="AL99" s="39" t="s">
        <v>99</v>
      </c>
      <c r="AM99" s="84" t="s">
        <v>100</v>
      </c>
      <c r="AN99" s="40" t="s">
        <v>99</v>
      </c>
    </row>
    <row r="100" spans="1:40" x14ac:dyDescent="0.2">
      <c r="A100" s="44">
        <v>87</v>
      </c>
      <c r="B100" s="141" t="s">
        <v>246</v>
      </c>
      <c r="C100" s="183" t="s">
        <v>247</v>
      </c>
      <c r="D100" s="22" t="s">
        <v>231</v>
      </c>
      <c r="E100" s="52" t="s">
        <v>100</v>
      </c>
      <c r="F100" s="45" t="s">
        <v>100</v>
      </c>
      <c r="G100" s="39" t="s">
        <v>99</v>
      </c>
      <c r="H100" s="39" t="s">
        <v>99</v>
      </c>
      <c r="I100" s="39" t="s">
        <v>99</v>
      </c>
      <c r="J100" s="45" t="s">
        <v>100</v>
      </c>
      <c r="K100" s="40" t="s">
        <v>99</v>
      </c>
      <c r="L100" s="84" t="s">
        <v>100</v>
      </c>
      <c r="M100" s="45" t="s">
        <v>100</v>
      </c>
      <c r="N100" s="83" t="s">
        <v>100</v>
      </c>
      <c r="O100" s="74" t="s">
        <v>108</v>
      </c>
      <c r="P100" s="45" t="s">
        <v>100</v>
      </c>
      <c r="Q100" s="75" t="s">
        <v>108</v>
      </c>
      <c r="R100" s="45" t="s">
        <v>100</v>
      </c>
      <c r="S100" s="29" t="s">
        <v>108</v>
      </c>
      <c r="T100" s="45" t="s">
        <v>108</v>
      </c>
      <c r="U100" s="45" t="s">
        <v>108</v>
      </c>
      <c r="V100" s="45" t="s">
        <v>108</v>
      </c>
      <c r="W100" s="45" t="s">
        <v>108</v>
      </c>
      <c r="X100" s="76" t="s">
        <v>100</v>
      </c>
      <c r="Y100" s="45" t="s">
        <v>100</v>
      </c>
      <c r="Z100" s="45" t="s">
        <v>108</v>
      </c>
      <c r="AA100" s="45" t="s">
        <v>100</v>
      </c>
      <c r="AB100" s="76" t="s">
        <v>100</v>
      </c>
      <c r="AC100" s="45" t="s">
        <v>100</v>
      </c>
      <c r="AD100" s="45" t="s">
        <v>100</v>
      </c>
      <c r="AE100" s="45" t="s">
        <v>108</v>
      </c>
      <c r="AF100" s="45" t="s">
        <v>100</v>
      </c>
      <c r="AG100" s="40" t="s">
        <v>99</v>
      </c>
      <c r="AH100" s="39" t="s">
        <v>99</v>
      </c>
      <c r="AI100" s="76" t="s">
        <v>100</v>
      </c>
      <c r="AJ100" s="39" t="s">
        <v>99</v>
      </c>
      <c r="AK100" s="39" t="s">
        <v>99</v>
      </c>
      <c r="AL100" s="39" t="s">
        <v>99</v>
      </c>
      <c r="AM100" s="84" t="s">
        <v>100</v>
      </c>
      <c r="AN100" s="40" t="s">
        <v>99</v>
      </c>
    </row>
    <row r="101" spans="1:40" x14ac:dyDescent="0.2">
      <c r="A101" s="44">
        <v>88</v>
      </c>
      <c r="B101" s="141" t="s">
        <v>248</v>
      </c>
      <c r="C101" s="183" t="s">
        <v>249</v>
      </c>
      <c r="D101" s="22" t="s">
        <v>231</v>
      </c>
      <c r="E101" s="52" t="s">
        <v>100</v>
      </c>
      <c r="F101" s="45" t="s">
        <v>100</v>
      </c>
      <c r="G101" s="39" t="s">
        <v>99</v>
      </c>
      <c r="H101" s="39" t="s">
        <v>99</v>
      </c>
      <c r="I101" s="39" t="s">
        <v>99</v>
      </c>
      <c r="J101" s="45" t="s">
        <v>100</v>
      </c>
      <c r="K101" s="40" t="s">
        <v>99</v>
      </c>
      <c r="L101" s="84" t="s">
        <v>100</v>
      </c>
      <c r="M101" s="45" t="s">
        <v>100</v>
      </c>
      <c r="N101" s="83" t="s">
        <v>100</v>
      </c>
      <c r="O101" s="74" t="s">
        <v>108</v>
      </c>
      <c r="P101" s="45" t="s">
        <v>100</v>
      </c>
      <c r="Q101" s="75" t="s">
        <v>108</v>
      </c>
      <c r="R101" s="45" t="s">
        <v>100</v>
      </c>
      <c r="S101" s="29" t="s">
        <v>108</v>
      </c>
      <c r="T101" s="45" t="s">
        <v>108</v>
      </c>
      <c r="U101" s="45" t="s">
        <v>108</v>
      </c>
      <c r="V101" s="45" t="s">
        <v>108</v>
      </c>
      <c r="W101" s="45" t="s">
        <v>108</v>
      </c>
      <c r="X101" s="76" t="s">
        <v>100</v>
      </c>
      <c r="Y101" s="45" t="s">
        <v>100</v>
      </c>
      <c r="Z101" s="45" t="s">
        <v>108</v>
      </c>
      <c r="AA101" s="45" t="s">
        <v>100</v>
      </c>
      <c r="AB101" s="76" t="s">
        <v>100</v>
      </c>
      <c r="AC101" s="45" t="s">
        <v>100</v>
      </c>
      <c r="AD101" s="45" t="s">
        <v>100</v>
      </c>
      <c r="AE101" s="45" t="s">
        <v>108</v>
      </c>
      <c r="AF101" s="45" t="s">
        <v>100</v>
      </c>
      <c r="AG101" s="40" t="s">
        <v>99</v>
      </c>
      <c r="AH101" s="39" t="s">
        <v>99</v>
      </c>
      <c r="AI101" s="76" t="s">
        <v>100</v>
      </c>
      <c r="AJ101" s="39" t="s">
        <v>99</v>
      </c>
      <c r="AK101" s="39" t="s">
        <v>99</v>
      </c>
      <c r="AL101" s="39" t="s">
        <v>99</v>
      </c>
      <c r="AM101" s="84" t="s">
        <v>100</v>
      </c>
      <c r="AN101" s="40" t="s">
        <v>99</v>
      </c>
    </row>
    <row r="102" spans="1:40" ht="40.799999999999997" x14ac:dyDescent="0.2">
      <c r="A102" s="44">
        <v>89</v>
      </c>
      <c r="B102" s="143" t="s">
        <v>250</v>
      </c>
      <c r="C102" s="183" t="s">
        <v>251</v>
      </c>
      <c r="D102" s="22" t="s">
        <v>231</v>
      </c>
      <c r="E102" s="52">
        <v>100984.58</v>
      </c>
      <c r="F102" s="45">
        <v>96494.04</v>
      </c>
      <c r="G102" s="39" t="s">
        <v>99</v>
      </c>
      <c r="H102" s="39" t="s">
        <v>99</v>
      </c>
      <c r="I102" s="39" t="s">
        <v>99</v>
      </c>
      <c r="J102" s="45">
        <v>96494.04</v>
      </c>
      <c r="K102" s="40" t="s">
        <v>99</v>
      </c>
      <c r="L102" s="84" t="s">
        <v>100</v>
      </c>
      <c r="M102" s="45">
        <v>127844.65</v>
      </c>
      <c r="N102" s="83">
        <v>127844.65</v>
      </c>
      <c r="O102" s="74" t="s">
        <v>108</v>
      </c>
      <c r="P102" s="45">
        <v>127844.65</v>
      </c>
      <c r="Q102" s="75" t="s">
        <v>108</v>
      </c>
      <c r="R102" s="45" t="s">
        <v>100</v>
      </c>
      <c r="S102" s="29" t="s">
        <v>108</v>
      </c>
      <c r="T102" s="45" t="s">
        <v>108</v>
      </c>
      <c r="U102" s="45" t="s">
        <v>108</v>
      </c>
      <c r="V102" s="45" t="s">
        <v>108</v>
      </c>
      <c r="W102" s="45" t="s">
        <v>108</v>
      </c>
      <c r="X102" s="76" t="s">
        <v>100</v>
      </c>
      <c r="Y102" s="45" t="s">
        <v>100</v>
      </c>
      <c r="Z102" s="45" t="s">
        <v>108</v>
      </c>
      <c r="AA102" s="45" t="s">
        <v>100</v>
      </c>
      <c r="AB102" s="76">
        <v>127844.65</v>
      </c>
      <c r="AC102" s="45">
        <v>127844.65</v>
      </c>
      <c r="AD102" s="45" t="s">
        <v>100</v>
      </c>
      <c r="AE102" s="45" t="s">
        <v>108</v>
      </c>
      <c r="AF102" s="45" t="s">
        <v>100</v>
      </c>
      <c r="AG102" s="40" t="s">
        <v>99</v>
      </c>
      <c r="AH102" s="39" t="s">
        <v>99</v>
      </c>
      <c r="AI102" s="76" t="s">
        <v>100</v>
      </c>
      <c r="AJ102" s="39" t="s">
        <v>99</v>
      </c>
      <c r="AK102" s="39" t="s">
        <v>99</v>
      </c>
      <c r="AL102" s="39" t="s">
        <v>99</v>
      </c>
      <c r="AM102" s="84">
        <v>100984.58</v>
      </c>
      <c r="AN102" s="40" t="s">
        <v>99</v>
      </c>
    </row>
    <row r="103" spans="1:40" x14ac:dyDescent="0.2">
      <c r="A103" s="44">
        <v>90</v>
      </c>
      <c r="B103" s="141" t="s">
        <v>252</v>
      </c>
      <c r="C103" s="183" t="s">
        <v>253</v>
      </c>
      <c r="D103" s="22" t="s">
        <v>231</v>
      </c>
      <c r="E103" s="52" t="s">
        <v>100</v>
      </c>
      <c r="F103" s="45" t="s">
        <v>100</v>
      </c>
      <c r="G103" s="39" t="s">
        <v>99</v>
      </c>
      <c r="H103" s="39" t="s">
        <v>99</v>
      </c>
      <c r="I103" s="39" t="s">
        <v>99</v>
      </c>
      <c r="J103" s="45" t="s">
        <v>100</v>
      </c>
      <c r="K103" s="40" t="s">
        <v>99</v>
      </c>
      <c r="L103" s="84" t="s">
        <v>100</v>
      </c>
      <c r="M103" s="45" t="s">
        <v>100</v>
      </c>
      <c r="N103" s="83" t="s">
        <v>100</v>
      </c>
      <c r="O103" s="74" t="s">
        <v>108</v>
      </c>
      <c r="P103" s="45" t="s">
        <v>100</v>
      </c>
      <c r="Q103" s="75" t="s">
        <v>108</v>
      </c>
      <c r="R103" s="45" t="s">
        <v>100</v>
      </c>
      <c r="S103" s="29" t="s">
        <v>108</v>
      </c>
      <c r="T103" s="45" t="s">
        <v>108</v>
      </c>
      <c r="U103" s="45" t="s">
        <v>108</v>
      </c>
      <c r="V103" s="45" t="s">
        <v>108</v>
      </c>
      <c r="W103" s="45" t="s">
        <v>108</v>
      </c>
      <c r="X103" s="76" t="s">
        <v>100</v>
      </c>
      <c r="Y103" s="45" t="s">
        <v>100</v>
      </c>
      <c r="Z103" s="45" t="s">
        <v>108</v>
      </c>
      <c r="AA103" s="45" t="s">
        <v>100</v>
      </c>
      <c r="AB103" s="76" t="s">
        <v>100</v>
      </c>
      <c r="AC103" s="45" t="s">
        <v>100</v>
      </c>
      <c r="AD103" s="45" t="s">
        <v>100</v>
      </c>
      <c r="AE103" s="45" t="s">
        <v>108</v>
      </c>
      <c r="AF103" s="45" t="s">
        <v>100</v>
      </c>
      <c r="AG103" s="40" t="s">
        <v>99</v>
      </c>
      <c r="AH103" s="39" t="s">
        <v>99</v>
      </c>
      <c r="AI103" s="76" t="s">
        <v>100</v>
      </c>
      <c r="AJ103" s="39" t="s">
        <v>99</v>
      </c>
      <c r="AK103" s="39" t="s">
        <v>99</v>
      </c>
      <c r="AL103" s="39" t="s">
        <v>99</v>
      </c>
      <c r="AM103" s="84" t="s">
        <v>100</v>
      </c>
      <c r="AN103" s="40" t="s">
        <v>99</v>
      </c>
    </row>
    <row r="104" spans="1:40" ht="25.5" customHeight="1" x14ac:dyDescent="0.2">
      <c r="A104" s="44">
        <v>91</v>
      </c>
      <c r="B104" s="141" t="s">
        <v>254</v>
      </c>
      <c r="C104" s="183" t="s">
        <v>255</v>
      </c>
      <c r="D104" s="22" t="s">
        <v>231</v>
      </c>
      <c r="E104" s="52">
        <v>31548.48</v>
      </c>
      <c r="F104" s="45">
        <v>31548.48</v>
      </c>
      <c r="G104" s="39" t="s">
        <v>99</v>
      </c>
      <c r="H104" s="39" t="s">
        <v>99</v>
      </c>
      <c r="I104" s="39" t="s">
        <v>99</v>
      </c>
      <c r="J104" s="45">
        <v>31548.48</v>
      </c>
      <c r="K104" s="40" t="s">
        <v>99</v>
      </c>
      <c r="L104" s="84" t="s">
        <v>100</v>
      </c>
      <c r="M104" s="45">
        <v>31548.48</v>
      </c>
      <c r="N104" s="83">
        <v>31548.48</v>
      </c>
      <c r="O104" s="74" t="s">
        <v>108</v>
      </c>
      <c r="P104" s="45">
        <v>31548.48</v>
      </c>
      <c r="Q104" s="75" t="s">
        <v>108</v>
      </c>
      <c r="R104" s="45" t="s">
        <v>100</v>
      </c>
      <c r="S104" s="29" t="s">
        <v>108</v>
      </c>
      <c r="T104" s="45" t="s">
        <v>108</v>
      </c>
      <c r="U104" s="45" t="s">
        <v>108</v>
      </c>
      <c r="V104" s="45" t="s">
        <v>108</v>
      </c>
      <c r="W104" s="45" t="s">
        <v>108</v>
      </c>
      <c r="X104" s="76" t="s">
        <v>100</v>
      </c>
      <c r="Y104" s="45" t="s">
        <v>100</v>
      </c>
      <c r="Z104" s="45" t="s">
        <v>108</v>
      </c>
      <c r="AA104" s="45" t="s">
        <v>100</v>
      </c>
      <c r="AB104" s="76">
        <v>31548.48</v>
      </c>
      <c r="AC104" s="45">
        <v>31548.48</v>
      </c>
      <c r="AD104" s="45" t="s">
        <v>100</v>
      </c>
      <c r="AE104" s="45" t="s">
        <v>108</v>
      </c>
      <c r="AF104" s="45" t="s">
        <v>100</v>
      </c>
      <c r="AG104" s="40" t="s">
        <v>99</v>
      </c>
      <c r="AH104" s="39" t="s">
        <v>99</v>
      </c>
      <c r="AI104" s="76" t="s">
        <v>100</v>
      </c>
      <c r="AJ104" s="39" t="s">
        <v>99</v>
      </c>
      <c r="AK104" s="39" t="s">
        <v>99</v>
      </c>
      <c r="AL104" s="39" t="s">
        <v>99</v>
      </c>
      <c r="AM104" s="84">
        <v>31548.48</v>
      </c>
      <c r="AN104" s="40" t="s">
        <v>99</v>
      </c>
    </row>
    <row r="105" spans="1:40" ht="30.6" x14ac:dyDescent="0.2">
      <c r="A105" s="44">
        <v>92</v>
      </c>
      <c r="B105" s="178" t="s">
        <v>256</v>
      </c>
      <c r="C105" s="183" t="s">
        <v>257</v>
      </c>
      <c r="D105" s="22" t="s">
        <v>231</v>
      </c>
      <c r="E105" s="52" t="s">
        <v>100</v>
      </c>
      <c r="F105" s="45" t="s">
        <v>100</v>
      </c>
      <c r="G105" s="39" t="s">
        <v>99</v>
      </c>
      <c r="H105" s="39" t="s">
        <v>99</v>
      </c>
      <c r="I105" s="39" t="s">
        <v>99</v>
      </c>
      <c r="J105" s="45" t="s">
        <v>100</v>
      </c>
      <c r="K105" s="40" t="s">
        <v>99</v>
      </c>
      <c r="L105" s="84" t="s">
        <v>100</v>
      </c>
      <c r="M105" s="45" t="s">
        <v>100</v>
      </c>
      <c r="N105" s="83" t="s">
        <v>100</v>
      </c>
      <c r="O105" s="74" t="s">
        <v>108</v>
      </c>
      <c r="P105" s="45" t="s">
        <v>100</v>
      </c>
      <c r="Q105" s="75" t="s">
        <v>108</v>
      </c>
      <c r="R105" s="45" t="s">
        <v>100</v>
      </c>
      <c r="S105" s="29" t="s">
        <v>108</v>
      </c>
      <c r="T105" s="45" t="s">
        <v>108</v>
      </c>
      <c r="U105" s="45" t="s">
        <v>108</v>
      </c>
      <c r="V105" s="45" t="s">
        <v>108</v>
      </c>
      <c r="W105" s="45" t="s">
        <v>108</v>
      </c>
      <c r="X105" s="76" t="s">
        <v>100</v>
      </c>
      <c r="Y105" s="45" t="s">
        <v>100</v>
      </c>
      <c r="Z105" s="45" t="s">
        <v>108</v>
      </c>
      <c r="AA105" s="45" t="s">
        <v>100</v>
      </c>
      <c r="AB105" s="76" t="s">
        <v>100</v>
      </c>
      <c r="AC105" s="45" t="s">
        <v>100</v>
      </c>
      <c r="AD105" s="45" t="s">
        <v>100</v>
      </c>
      <c r="AE105" s="45" t="s">
        <v>108</v>
      </c>
      <c r="AF105" s="45" t="s">
        <v>100</v>
      </c>
      <c r="AG105" s="40" t="s">
        <v>99</v>
      </c>
      <c r="AH105" s="39" t="s">
        <v>99</v>
      </c>
      <c r="AI105" s="76" t="s">
        <v>100</v>
      </c>
      <c r="AJ105" s="39" t="s">
        <v>99</v>
      </c>
      <c r="AK105" s="39" t="s">
        <v>99</v>
      </c>
      <c r="AL105" s="39" t="s">
        <v>99</v>
      </c>
      <c r="AM105" s="84" t="s">
        <v>100</v>
      </c>
      <c r="AN105" s="40" t="s">
        <v>99</v>
      </c>
    </row>
    <row r="106" spans="1:40" ht="20.399999999999999" x14ac:dyDescent="0.2">
      <c r="A106" s="44">
        <v>93</v>
      </c>
      <c r="B106" s="141" t="s">
        <v>258</v>
      </c>
      <c r="C106" s="183" t="s">
        <v>259</v>
      </c>
      <c r="D106" s="22" t="s">
        <v>231</v>
      </c>
      <c r="E106" s="52" t="s">
        <v>100</v>
      </c>
      <c r="F106" s="45" t="s">
        <v>100</v>
      </c>
      <c r="G106" s="39" t="s">
        <v>99</v>
      </c>
      <c r="H106" s="39" t="s">
        <v>99</v>
      </c>
      <c r="I106" s="39" t="s">
        <v>99</v>
      </c>
      <c r="J106" s="45" t="s">
        <v>100</v>
      </c>
      <c r="K106" s="40" t="s">
        <v>99</v>
      </c>
      <c r="L106" s="84" t="s">
        <v>100</v>
      </c>
      <c r="M106" s="45" t="s">
        <v>100</v>
      </c>
      <c r="N106" s="83" t="s">
        <v>100</v>
      </c>
      <c r="O106" s="74" t="s">
        <v>108</v>
      </c>
      <c r="P106" s="45" t="s">
        <v>100</v>
      </c>
      <c r="Q106" s="75" t="s">
        <v>108</v>
      </c>
      <c r="R106" s="45" t="s">
        <v>100</v>
      </c>
      <c r="S106" s="29" t="s">
        <v>108</v>
      </c>
      <c r="T106" s="45" t="s">
        <v>108</v>
      </c>
      <c r="U106" s="45" t="s">
        <v>108</v>
      </c>
      <c r="V106" s="45" t="s">
        <v>108</v>
      </c>
      <c r="W106" s="45" t="s">
        <v>108</v>
      </c>
      <c r="X106" s="76" t="s">
        <v>100</v>
      </c>
      <c r="Y106" s="45" t="s">
        <v>100</v>
      </c>
      <c r="Z106" s="45" t="s">
        <v>108</v>
      </c>
      <c r="AA106" s="45" t="s">
        <v>100</v>
      </c>
      <c r="AB106" s="76" t="s">
        <v>100</v>
      </c>
      <c r="AC106" s="45" t="s">
        <v>100</v>
      </c>
      <c r="AD106" s="45" t="s">
        <v>100</v>
      </c>
      <c r="AE106" s="45" t="s">
        <v>108</v>
      </c>
      <c r="AF106" s="45" t="s">
        <v>100</v>
      </c>
      <c r="AG106" s="40" t="s">
        <v>99</v>
      </c>
      <c r="AH106" s="39" t="s">
        <v>99</v>
      </c>
      <c r="AI106" s="76" t="s">
        <v>100</v>
      </c>
      <c r="AJ106" s="39" t="s">
        <v>99</v>
      </c>
      <c r="AK106" s="39" t="s">
        <v>99</v>
      </c>
      <c r="AL106" s="39" t="s">
        <v>99</v>
      </c>
      <c r="AM106" s="84" t="s">
        <v>100</v>
      </c>
      <c r="AN106" s="40" t="s">
        <v>99</v>
      </c>
    </row>
    <row r="107" spans="1:40" ht="20.25" customHeight="1" x14ac:dyDescent="0.2">
      <c r="A107" s="44">
        <v>94</v>
      </c>
      <c r="B107" s="143" t="s">
        <v>260</v>
      </c>
      <c r="C107" s="183" t="s">
        <v>261</v>
      </c>
      <c r="D107" s="22" t="s">
        <v>231</v>
      </c>
      <c r="E107" s="52" t="s">
        <v>100</v>
      </c>
      <c r="F107" s="45" t="s">
        <v>100</v>
      </c>
      <c r="G107" s="39" t="s">
        <v>99</v>
      </c>
      <c r="H107" s="39" t="s">
        <v>99</v>
      </c>
      <c r="I107" s="39" t="s">
        <v>99</v>
      </c>
      <c r="J107" s="45" t="s">
        <v>100</v>
      </c>
      <c r="K107" s="40" t="s">
        <v>99</v>
      </c>
      <c r="L107" s="84" t="s">
        <v>100</v>
      </c>
      <c r="M107" s="45" t="s">
        <v>100</v>
      </c>
      <c r="N107" s="83" t="s">
        <v>100</v>
      </c>
      <c r="O107" s="74" t="s">
        <v>108</v>
      </c>
      <c r="P107" s="45" t="s">
        <v>100</v>
      </c>
      <c r="Q107" s="75" t="s">
        <v>108</v>
      </c>
      <c r="R107" s="45" t="s">
        <v>100</v>
      </c>
      <c r="S107" s="29" t="s">
        <v>108</v>
      </c>
      <c r="T107" s="45" t="s">
        <v>108</v>
      </c>
      <c r="U107" s="45" t="s">
        <v>108</v>
      </c>
      <c r="V107" s="45" t="s">
        <v>108</v>
      </c>
      <c r="W107" s="45" t="s">
        <v>108</v>
      </c>
      <c r="X107" s="76" t="s">
        <v>100</v>
      </c>
      <c r="Y107" s="45" t="s">
        <v>100</v>
      </c>
      <c r="Z107" s="45" t="s">
        <v>108</v>
      </c>
      <c r="AA107" s="45" t="s">
        <v>100</v>
      </c>
      <c r="AB107" s="76" t="s">
        <v>100</v>
      </c>
      <c r="AC107" s="45" t="s">
        <v>100</v>
      </c>
      <c r="AD107" s="45" t="s">
        <v>100</v>
      </c>
      <c r="AE107" s="45" t="s">
        <v>108</v>
      </c>
      <c r="AF107" s="45" t="s">
        <v>100</v>
      </c>
      <c r="AG107" s="40" t="s">
        <v>99</v>
      </c>
      <c r="AH107" s="39" t="s">
        <v>99</v>
      </c>
      <c r="AI107" s="76" t="s">
        <v>100</v>
      </c>
      <c r="AJ107" s="39" t="s">
        <v>99</v>
      </c>
      <c r="AK107" s="39" t="s">
        <v>99</v>
      </c>
      <c r="AL107" s="39" t="s">
        <v>99</v>
      </c>
      <c r="AM107" s="84" t="s">
        <v>100</v>
      </c>
      <c r="AN107" s="40" t="s">
        <v>99</v>
      </c>
    </row>
    <row r="108" spans="1:40" ht="20.399999999999999" x14ac:dyDescent="0.2">
      <c r="A108" s="44">
        <v>95</v>
      </c>
      <c r="B108" s="170" t="s">
        <v>262</v>
      </c>
      <c r="C108" s="183" t="s">
        <v>263</v>
      </c>
      <c r="D108" s="22" t="s">
        <v>231</v>
      </c>
      <c r="E108" s="52" t="s">
        <v>100</v>
      </c>
      <c r="F108" s="45">
        <v>2364.96</v>
      </c>
      <c r="G108" s="39" t="s">
        <v>99</v>
      </c>
      <c r="H108" s="39" t="s">
        <v>99</v>
      </c>
      <c r="I108" s="39" t="s">
        <v>99</v>
      </c>
      <c r="J108" s="45">
        <v>2364.96</v>
      </c>
      <c r="K108" s="40" t="s">
        <v>99</v>
      </c>
      <c r="L108" s="84" t="s">
        <v>100</v>
      </c>
      <c r="M108" s="45" t="s">
        <v>100</v>
      </c>
      <c r="N108" s="83" t="s">
        <v>100</v>
      </c>
      <c r="O108" s="74" t="s">
        <v>108</v>
      </c>
      <c r="P108" s="45" t="s">
        <v>100</v>
      </c>
      <c r="Q108" s="75" t="s">
        <v>108</v>
      </c>
      <c r="R108" s="45" t="s">
        <v>100</v>
      </c>
      <c r="S108" s="86" t="s">
        <v>100</v>
      </c>
      <c r="T108" s="87" t="s">
        <v>100</v>
      </c>
      <c r="U108" s="87" t="s">
        <v>100</v>
      </c>
      <c r="V108" s="87" t="s">
        <v>100</v>
      </c>
      <c r="W108" s="87" t="s">
        <v>100</v>
      </c>
      <c r="X108" s="76" t="s">
        <v>100</v>
      </c>
      <c r="Y108" s="87" t="s">
        <v>100</v>
      </c>
      <c r="Z108" s="45" t="s">
        <v>108</v>
      </c>
      <c r="AA108" s="87" t="s">
        <v>100</v>
      </c>
      <c r="AB108" s="76" t="s">
        <v>100</v>
      </c>
      <c r="AC108" s="45" t="s">
        <v>100</v>
      </c>
      <c r="AD108" s="87" t="s">
        <v>100</v>
      </c>
      <c r="AE108" s="45" t="s">
        <v>108</v>
      </c>
      <c r="AF108" s="45" t="s">
        <v>100</v>
      </c>
      <c r="AG108" s="40" t="s">
        <v>99</v>
      </c>
      <c r="AH108" s="39" t="s">
        <v>99</v>
      </c>
      <c r="AI108" s="76" t="s">
        <v>100</v>
      </c>
      <c r="AJ108" s="39" t="s">
        <v>99</v>
      </c>
      <c r="AK108" s="39" t="s">
        <v>99</v>
      </c>
      <c r="AL108" s="39" t="s">
        <v>99</v>
      </c>
      <c r="AM108" s="84" t="s">
        <v>100</v>
      </c>
      <c r="AN108" s="40" t="s">
        <v>99</v>
      </c>
    </row>
    <row r="109" spans="1:40" ht="20.25" customHeight="1" x14ac:dyDescent="0.2">
      <c r="A109" s="44">
        <v>96</v>
      </c>
      <c r="B109" s="141" t="s">
        <v>264</v>
      </c>
      <c r="C109" s="183" t="s">
        <v>265</v>
      </c>
      <c r="D109" s="22" t="s">
        <v>231</v>
      </c>
      <c r="E109" s="52" t="s">
        <v>100</v>
      </c>
      <c r="F109" s="45" t="s">
        <v>100</v>
      </c>
      <c r="G109" s="39" t="s">
        <v>99</v>
      </c>
      <c r="H109" s="39" t="s">
        <v>99</v>
      </c>
      <c r="I109" s="39" t="s">
        <v>99</v>
      </c>
      <c r="J109" s="45" t="s">
        <v>100</v>
      </c>
      <c r="K109" s="40" t="s">
        <v>99</v>
      </c>
      <c r="L109" s="84" t="s">
        <v>100</v>
      </c>
      <c r="M109" s="45" t="s">
        <v>100</v>
      </c>
      <c r="N109" s="83" t="s">
        <v>100</v>
      </c>
      <c r="O109" s="74" t="s">
        <v>108</v>
      </c>
      <c r="P109" s="45" t="s">
        <v>100</v>
      </c>
      <c r="Q109" s="75" t="s">
        <v>108</v>
      </c>
      <c r="R109" s="45" t="s">
        <v>100</v>
      </c>
      <c r="S109" s="29" t="s">
        <v>108</v>
      </c>
      <c r="T109" s="45" t="s">
        <v>108</v>
      </c>
      <c r="U109" s="45" t="s">
        <v>108</v>
      </c>
      <c r="V109" s="45" t="s">
        <v>108</v>
      </c>
      <c r="W109" s="45" t="s">
        <v>108</v>
      </c>
      <c r="X109" s="76" t="s">
        <v>100</v>
      </c>
      <c r="Y109" s="45" t="s">
        <v>100</v>
      </c>
      <c r="Z109" s="45" t="s">
        <v>108</v>
      </c>
      <c r="AA109" s="45" t="s">
        <v>100</v>
      </c>
      <c r="AB109" s="76" t="s">
        <v>100</v>
      </c>
      <c r="AC109" s="45" t="s">
        <v>100</v>
      </c>
      <c r="AD109" s="45" t="s">
        <v>100</v>
      </c>
      <c r="AE109" s="45" t="s">
        <v>108</v>
      </c>
      <c r="AF109" s="45" t="s">
        <v>100</v>
      </c>
      <c r="AG109" s="40" t="s">
        <v>99</v>
      </c>
      <c r="AH109" s="39" t="s">
        <v>99</v>
      </c>
      <c r="AI109" s="76" t="s">
        <v>100</v>
      </c>
      <c r="AJ109" s="39" t="s">
        <v>99</v>
      </c>
      <c r="AK109" s="39" t="s">
        <v>99</v>
      </c>
      <c r="AL109" s="39" t="s">
        <v>99</v>
      </c>
      <c r="AM109" s="84" t="s">
        <v>100</v>
      </c>
      <c r="AN109" s="40" t="s">
        <v>99</v>
      </c>
    </row>
    <row r="110" spans="1:40" s="58" customFormat="1" ht="21" customHeight="1" x14ac:dyDescent="0.2">
      <c r="A110" s="44">
        <v>97</v>
      </c>
      <c r="B110" s="141" t="s">
        <v>173</v>
      </c>
      <c r="C110" s="183" t="s">
        <v>174</v>
      </c>
      <c r="D110" s="22" t="s">
        <v>231</v>
      </c>
      <c r="E110" s="52" t="s">
        <v>100</v>
      </c>
      <c r="F110" s="45" t="s">
        <v>100</v>
      </c>
      <c r="G110" s="39" t="s">
        <v>99</v>
      </c>
      <c r="H110" s="39" t="s">
        <v>99</v>
      </c>
      <c r="I110" s="39" t="s">
        <v>99</v>
      </c>
      <c r="J110" s="45" t="s">
        <v>100</v>
      </c>
      <c r="K110" s="40" t="s">
        <v>99</v>
      </c>
      <c r="L110" s="84" t="s">
        <v>100</v>
      </c>
      <c r="M110" s="45" t="s">
        <v>100</v>
      </c>
      <c r="N110" s="83" t="s">
        <v>100</v>
      </c>
      <c r="O110" s="74" t="s">
        <v>108</v>
      </c>
      <c r="P110" s="45" t="s">
        <v>100</v>
      </c>
      <c r="Q110" s="75" t="s">
        <v>108</v>
      </c>
      <c r="R110" s="45" t="s">
        <v>100</v>
      </c>
      <c r="S110" s="29" t="s">
        <v>108</v>
      </c>
      <c r="T110" s="45" t="s">
        <v>108</v>
      </c>
      <c r="U110" s="45" t="s">
        <v>108</v>
      </c>
      <c r="V110" s="45" t="s">
        <v>108</v>
      </c>
      <c r="W110" s="45" t="s">
        <v>108</v>
      </c>
      <c r="X110" s="76" t="s">
        <v>100</v>
      </c>
      <c r="Y110" s="45" t="s">
        <v>100</v>
      </c>
      <c r="Z110" s="45" t="s">
        <v>108</v>
      </c>
      <c r="AA110" s="45" t="s">
        <v>100</v>
      </c>
      <c r="AB110" s="76" t="s">
        <v>100</v>
      </c>
      <c r="AC110" s="45" t="s">
        <v>100</v>
      </c>
      <c r="AD110" s="45" t="s">
        <v>100</v>
      </c>
      <c r="AE110" s="45" t="s">
        <v>108</v>
      </c>
      <c r="AF110" s="45" t="s">
        <v>100</v>
      </c>
      <c r="AG110" s="40" t="s">
        <v>99</v>
      </c>
      <c r="AH110" s="39" t="s">
        <v>99</v>
      </c>
      <c r="AI110" s="76" t="s">
        <v>100</v>
      </c>
      <c r="AJ110" s="39" t="s">
        <v>99</v>
      </c>
      <c r="AK110" s="39" t="s">
        <v>99</v>
      </c>
      <c r="AL110" s="39" t="s">
        <v>99</v>
      </c>
      <c r="AM110" s="84" t="s">
        <v>100</v>
      </c>
      <c r="AN110" s="40" t="s">
        <v>99</v>
      </c>
    </row>
    <row r="111" spans="1:40" x14ac:dyDescent="0.2">
      <c r="A111" s="44">
        <v>98</v>
      </c>
      <c r="B111" s="173" t="s">
        <v>125</v>
      </c>
      <c r="C111" s="192"/>
      <c r="D111" s="67"/>
      <c r="E111" s="67">
        <v>4783642.9800000004</v>
      </c>
      <c r="F111" s="67">
        <v>4774880.9800000004</v>
      </c>
      <c r="G111" s="68" t="s">
        <v>99</v>
      </c>
      <c r="H111" s="68" t="s">
        <v>99</v>
      </c>
      <c r="I111" s="68" t="s">
        <v>99</v>
      </c>
      <c r="J111" s="67">
        <v>4774880.9800000004</v>
      </c>
      <c r="K111" s="67" t="s">
        <v>100</v>
      </c>
      <c r="L111" s="67" t="s">
        <v>100</v>
      </c>
      <c r="M111" s="67">
        <v>6471898.04</v>
      </c>
      <c r="N111" s="67">
        <v>6471898.04</v>
      </c>
      <c r="O111" s="69" t="s">
        <v>108</v>
      </c>
      <c r="P111" s="67">
        <v>3297124.83</v>
      </c>
      <c r="Q111" s="67">
        <v>3174773.21</v>
      </c>
      <c r="R111" s="67" t="s">
        <v>100</v>
      </c>
      <c r="S111" s="71" t="s">
        <v>108</v>
      </c>
      <c r="T111" s="67" t="s">
        <v>108</v>
      </c>
      <c r="U111" s="67" t="s">
        <v>108</v>
      </c>
      <c r="V111" s="67" t="s">
        <v>108</v>
      </c>
      <c r="W111" s="67" t="s">
        <v>108</v>
      </c>
      <c r="X111" s="46">
        <v>5771708.04</v>
      </c>
      <c r="Y111" s="67">
        <v>2596934.83</v>
      </c>
      <c r="Z111" s="67">
        <v>3174773.21</v>
      </c>
      <c r="AA111" s="67" t="s">
        <v>100</v>
      </c>
      <c r="AB111" s="46">
        <v>43190</v>
      </c>
      <c r="AC111" s="67">
        <v>43190</v>
      </c>
      <c r="AD111" s="67" t="s">
        <v>100</v>
      </c>
      <c r="AE111" s="67" t="s">
        <v>108</v>
      </c>
      <c r="AF111" s="67" t="s">
        <v>100</v>
      </c>
      <c r="AG111" s="67">
        <v>657000</v>
      </c>
      <c r="AH111" s="68" t="s">
        <v>99</v>
      </c>
      <c r="AI111" s="46" t="s">
        <v>100</v>
      </c>
      <c r="AJ111" s="68" t="s">
        <v>99</v>
      </c>
      <c r="AK111" s="68" t="s">
        <v>99</v>
      </c>
      <c r="AL111" s="68" t="s">
        <v>99</v>
      </c>
      <c r="AM111" s="67">
        <v>4783642.9800000004</v>
      </c>
      <c r="AN111" s="67" t="s">
        <v>100</v>
      </c>
    </row>
    <row r="112" spans="1:40" x14ac:dyDescent="0.2">
      <c r="A112" s="44">
        <v>99</v>
      </c>
      <c r="B112" s="141" t="s">
        <v>266</v>
      </c>
      <c r="C112" s="183" t="s">
        <v>267</v>
      </c>
      <c r="D112" s="22" t="s">
        <v>128</v>
      </c>
      <c r="E112" s="52" t="s">
        <v>100</v>
      </c>
      <c r="F112" s="45" t="s">
        <v>100</v>
      </c>
      <c r="G112" s="39" t="s">
        <v>99</v>
      </c>
      <c r="H112" s="39" t="s">
        <v>99</v>
      </c>
      <c r="I112" s="39" t="s">
        <v>99</v>
      </c>
      <c r="J112" s="45" t="s">
        <v>100</v>
      </c>
      <c r="K112" s="40" t="s">
        <v>99</v>
      </c>
      <c r="L112" s="45" t="s">
        <v>100</v>
      </c>
      <c r="M112" s="45" t="s">
        <v>100</v>
      </c>
      <c r="N112" s="83" t="s">
        <v>100</v>
      </c>
      <c r="O112" s="74" t="s">
        <v>108</v>
      </c>
      <c r="P112" s="45" t="s">
        <v>100</v>
      </c>
      <c r="Q112" s="45" t="s">
        <v>108</v>
      </c>
      <c r="R112" s="45" t="s">
        <v>100</v>
      </c>
      <c r="S112" s="29" t="s">
        <v>108</v>
      </c>
      <c r="T112" s="45" t="s">
        <v>108</v>
      </c>
      <c r="U112" s="45" t="s">
        <v>108</v>
      </c>
      <c r="V112" s="45" t="s">
        <v>108</v>
      </c>
      <c r="W112" s="45" t="s">
        <v>108</v>
      </c>
      <c r="X112" s="76" t="s">
        <v>100</v>
      </c>
      <c r="Y112" s="45" t="s">
        <v>100</v>
      </c>
      <c r="Z112" s="45" t="s">
        <v>108</v>
      </c>
      <c r="AA112" s="45" t="s">
        <v>100</v>
      </c>
      <c r="AB112" s="76" t="s">
        <v>100</v>
      </c>
      <c r="AC112" s="45" t="s">
        <v>100</v>
      </c>
      <c r="AD112" s="45" t="s">
        <v>100</v>
      </c>
      <c r="AE112" s="45" t="s">
        <v>108</v>
      </c>
      <c r="AF112" s="45" t="s">
        <v>100</v>
      </c>
      <c r="AG112" s="40" t="s">
        <v>99</v>
      </c>
      <c r="AH112" s="39" t="s">
        <v>99</v>
      </c>
      <c r="AI112" s="76" t="s">
        <v>100</v>
      </c>
      <c r="AJ112" s="39" t="s">
        <v>99</v>
      </c>
      <c r="AK112" s="39" t="s">
        <v>99</v>
      </c>
      <c r="AL112" s="39" t="s">
        <v>99</v>
      </c>
      <c r="AM112" s="45" t="s">
        <v>100</v>
      </c>
      <c r="AN112" s="40" t="s">
        <v>99</v>
      </c>
    </row>
    <row r="113" spans="1:40" s="73" customFormat="1" ht="24" customHeight="1" x14ac:dyDescent="0.2">
      <c r="A113" s="44">
        <v>100</v>
      </c>
      <c r="B113" s="141" t="s">
        <v>268</v>
      </c>
      <c r="C113" s="183" t="s">
        <v>269</v>
      </c>
      <c r="D113" s="22" t="s">
        <v>128</v>
      </c>
      <c r="E113" s="52" t="s">
        <v>100</v>
      </c>
      <c r="F113" s="45" t="s">
        <v>100</v>
      </c>
      <c r="G113" s="39" t="s">
        <v>99</v>
      </c>
      <c r="H113" s="39" t="s">
        <v>99</v>
      </c>
      <c r="I113" s="39" t="s">
        <v>99</v>
      </c>
      <c r="J113" s="45" t="s">
        <v>100</v>
      </c>
      <c r="K113" s="40" t="s">
        <v>99</v>
      </c>
      <c r="L113" s="45" t="s">
        <v>100</v>
      </c>
      <c r="M113" s="45" t="s">
        <v>100</v>
      </c>
      <c r="N113" s="83" t="s">
        <v>100</v>
      </c>
      <c r="O113" s="74" t="s">
        <v>108</v>
      </c>
      <c r="P113" s="45" t="s">
        <v>100</v>
      </c>
      <c r="Q113" s="45" t="s">
        <v>108</v>
      </c>
      <c r="R113" s="45" t="s">
        <v>100</v>
      </c>
      <c r="S113" s="29" t="s">
        <v>108</v>
      </c>
      <c r="T113" s="45" t="s">
        <v>108</v>
      </c>
      <c r="U113" s="45" t="s">
        <v>108</v>
      </c>
      <c r="V113" s="45" t="s">
        <v>108</v>
      </c>
      <c r="W113" s="45" t="s">
        <v>108</v>
      </c>
      <c r="X113" s="76" t="s">
        <v>100</v>
      </c>
      <c r="Y113" s="45" t="s">
        <v>100</v>
      </c>
      <c r="Z113" s="45" t="s">
        <v>108</v>
      </c>
      <c r="AA113" s="45" t="s">
        <v>100</v>
      </c>
      <c r="AB113" s="76" t="s">
        <v>100</v>
      </c>
      <c r="AC113" s="45" t="s">
        <v>100</v>
      </c>
      <c r="AD113" s="45" t="s">
        <v>100</v>
      </c>
      <c r="AE113" s="45" t="s">
        <v>108</v>
      </c>
      <c r="AF113" s="45" t="s">
        <v>100</v>
      </c>
      <c r="AG113" s="40" t="s">
        <v>99</v>
      </c>
      <c r="AH113" s="39" t="s">
        <v>99</v>
      </c>
      <c r="AI113" s="76" t="s">
        <v>100</v>
      </c>
      <c r="AJ113" s="39" t="s">
        <v>99</v>
      </c>
      <c r="AK113" s="39" t="s">
        <v>99</v>
      </c>
      <c r="AL113" s="39" t="s">
        <v>99</v>
      </c>
      <c r="AM113" s="45" t="s">
        <v>100</v>
      </c>
      <c r="AN113" s="40" t="s">
        <v>99</v>
      </c>
    </row>
    <row r="114" spans="1:40" x14ac:dyDescent="0.2">
      <c r="A114" s="44">
        <v>101</v>
      </c>
      <c r="B114" s="141" t="s">
        <v>270</v>
      </c>
      <c r="C114" s="183" t="s">
        <v>271</v>
      </c>
      <c r="D114" s="22" t="s">
        <v>128</v>
      </c>
      <c r="E114" s="52">
        <v>4730950.9800000004</v>
      </c>
      <c r="F114" s="45">
        <v>4730950.9800000004</v>
      </c>
      <c r="G114" s="39" t="s">
        <v>99</v>
      </c>
      <c r="H114" s="39" t="s">
        <v>99</v>
      </c>
      <c r="I114" s="39" t="s">
        <v>99</v>
      </c>
      <c r="J114" s="45">
        <v>4730950.9800000004</v>
      </c>
      <c r="K114" s="40" t="s">
        <v>99</v>
      </c>
      <c r="L114" s="45" t="s">
        <v>100</v>
      </c>
      <c r="M114" s="45">
        <v>5771708.04</v>
      </c>
      <c r="N114" s="83">
        <v>5771708.04</v>
      </c>
      <c r="O114" s="74" t="s">
        <v>108</v>
      </c>
      <c r="P114" s="45">
        <v>2596934.83</v>
      </c>
      <c r="Q114" s="45">
        <v>3174773.21</v>
      </c>
      <c r="R114" s="45" t="s">
        <v>100</v>
      </c>
      <c r="S114" s="29" t="s">
        <v>108</v>
      </c>
      <c r="T114" s="45" t="s">
        <v>108</v>
      </c>
      <c r="U114" s="45" t="s">
        <v>108</v>
      </c>
      <c r="V114" s="45" t="s">
        <v>108</v>
      </c>
      <c r="W114" s="45" t="s">
        <v>108</v>
      </c>
      <c r="X114" s="76">
        <v>5771708.04</v>
      </c>
      <c r="Y114" s="45">
        <v>2596934.83</v>
      </c>
      <c r="Z114" s="45">
        <v>3174773.21</v>
      </c>
      <c r="AA114" s="45" t="s">
        <v>100</v>
      </c>
      <c r="AB114" s="76" t="s">
        <v>100</v>
      </c>
      <c r="AC114" s="45" t="s">
        <v>100</v>
      </c>
      <c r="AD114" s="45" t="s">
        <v>100</v>
      </c>
      <c r="AE114" s="45" t="s">
        <v>108</v>
      </c>
      <c r="AF114" s="45" t="s">
        <v>100</v>
      </c>
      <c r="AG114" s="40" t="s">
        <v>99</v>
      </c>
      <c r="AH114" s="39" t="s">
        <v>99</v>
      </c>
      <c r="AI114" s="76" t="s">
        <v>100</v>
      </c>
      <c r="AJ114" s="39" t="s">
        <v>99</v>
      </c>
      <c r="AK114" s="39" t="s">
        <v>99</v>
      </c>
      <c r="AL114" s="39" t="s">
        <v>99</v>
      </c>
      <c r="AM114" s="45">
        <v>4730950.9800000004</v>
      </c>
      <c r="AN114" s="40" t="s">
        <v>99</v>
      </c>
    </row>
    <row r="115" spans="1:40" x14ac:dyDescent="0.2">
      <c r="A115" s="44">
        <v>102</v>
      </c>
      <c r="B115" s="170" t="s">
        <v>272</v>
      </c>
      <c r="C115" s="183" t="s">
        <v>273</v>
      </c>
      <c r="D115" s="22" t="s">
        <v>128</v>
      </c>
      <c r="E115" s="52" t="s">
        <v>100</v>
      </c>
      <c r="F115" s="45" t="s">
        <v>100</v>
      </c>
      <c r="G115" s="39" t="s">
        <v>99</v>
      </c>
      <c r="H115" s="39" t="s">
        <v>99</v>
      </c>
      <c r="I115" s="39" t="s">
        <v>99</v>
      </c>
      <c r="J115" s="45" t="s">
        <v>100</v>
      </c>
      <c r="K115" s="45" t="s">
        <v>100</v>
      </c>
      <c r="L115" s="45" t="s">
        <v>100</v>
      </c>
      <c r="M115" s="45" t="s">
        <v>100</v>
      </c>
      <c r="N115" s="83" t="s">
        <v>100</v>
      </c>
      <c r="O115" s="74" t="s">
        <v>108</v>
      </c>
      <c r="P115" s="45" t="s">
        <v>100</v>
      </c>
      <c r="Q115" s="74" t="s">
        <v>108</v>
      </c>
      <c r="R115" s="45" t="s">
        <v>100</v>
      </c>
      <c r="S115" s="29" t="s">
        <v>108</v>
      </c>
      <c r="T115" s="45" t="s">
        <v>108</v>
      </c>
      <c r="U115" s="45" t="s">
        <v>108</v>
      </c>
      <c r="V115" s="45" t="s">
        <v>108</v>
      </c>
      <c r="W115" s="45" t="s">
        <v>108</v>
      </c>
      <c r="X115" s="76" t="s">
        <v>100</v>
      </c>
      <c r="Y115" s="45" t="s">
        <v>100</v>
      </c>
      <c r="Z115" s="45" t="s">
        <v>108</v>
      </c>
      <c r="AA115" s="45" t="s">
        <v>100</v>
      </c>
      <c r="AB115" s="76" t="s">
        <v>100</v>
      </c>
      <c r="AC115" s="45" t="s">
        <v>100</v>
      </c>
      <c r="AD115" s="45" t="s">
        <v>100</v>
      </c>
      <c r="AE115" s="45" t="s">
        <v>108</v>
      </c>
      <c r="AF115" s="45" t="s">
        <v>100</v>
      </c>
      <c r="AG115" s="40" t="s">
        <v>99</v>
      </c>
      <c r="AH115" s="39" t="s">
        <v>99</v>
      </c>
      <c r="AI115" s="76" t="s">
        <v>100</v>
      </c>
      <c r="AJ115" s="39" t="s">
        <v>99</v>
      </c>
      <c r="AK115" s="39" t="s">
        <v>99</v>
      </c>
      <c r="AL115" s="39" t="s">
        <v>99</v>
      </c>
      <c r="AM115" s="45" t="s">
        <v>100</v>
      </c>
      <c r="AN115" s="45" t="s">
        <v>100</v>
      </c>
    </row>
    <row r="116" spans="1:40" ht="22.5" customHeight="1" x14ac:dyDescent="0.2">
      <c r="A116" s="44">
        <v>103</v>
      </c>
      <c r="B116" s="141" t="s">
        <v>126</v>
      </c>
      <c r="C116" s="183" t="s">
        <v>127</v>
      </c>
      <c r="D116" s="194" t="s">
        <v>128</v>
      </c>
      <c r="E116" s="52" t="s">
        <v>100</v>
      </c>
      <c r="F116" s="45" t="s">
        <v>100</v>
      </c>
      <c r="G116" s="39" t="s">
        <v>99</v>
      </c>
      <c r="H116" s="39" t="s">
        <v>99</v>
      </c>
      <c r="I116" s="39" t="s">
        <v>99</v>
      </c>
      <c r="J116" s="45" t="s">
        <v>100</v>
      </c>
      <c r="K116" s="40" t="s">
        <v>99</v>
      </c>
      <c r="L116" s="45" t="s">
        <v>100</v>
      </c>
      <c r="M116" s="45" t="s">
        <v>100</v>
      </c>
      <c r="N116" s="83" t="s">
        <v>100</v>
      </c>
      <c r="O116" s="74" t="s">
        <v>108</v>
      </c>
      <c r="P116" s="45" t="s">
        <v>100</v>
      </c>
      <c r="Q116" s="74" t="s">
        <v>108</v>
      </c>
      <c r="R116" s="45" t="s">
        <v>100</v>
      </c>
      <c r="S116" s="29" t="s">
        <v>108</v>
      </c>
      <c r="T116" s="45" t="s">
        <v>108</v>
      </c>
      <c r="U116" s="45" t="s">
        <v>108</v>
      </c>
      <c r="V116" s="45" t="s">
        <v>108</v>
      </c>
      <c r="W116" s="45" t="s">
        <v>108</v>
      </c>
      <c r="X116" s="76" t="s">
        <v>100</v>
      </c>
      <c r="Y116" s="45" t="s">
        <v>100</v>
      </c>
      <c r="Z116" s="45" t="s">
        <v>108</v>
      </c>
      <c r="AA116" s="45" t="s">
        <v>100</v>
      </c>
      <c r="AB116" s="76" t="s">
        <v>100</v>
      </c>
      <c r="AC116" s="45" t="s">
        <v>100</v>
      </c>
      <c r="AD116" s="45" t="s">
        <v>100</v>
      </c>
      <c r="AE116" s="45" t="s">
        <v>108</v>
      </c>
      <c r="AF116" s="45" t="s">
        <v>100</v>
      </c>
      <c r="AG116" s="40" t="s">
        <v>99</v>
      </c>
      <c r="AH116" s="39" t="s">
        <v>99</v>
      </c>
      <c r="AI116" s="76" t="s">
        <v>100</v>
      </c>
      <c r="AJ116" s="39" t="s">
        <v>99</v>
      </c>
      <c r="AK116" s="39" t="s">
        <v>99</v>
      </c>
      <c r="AL116" s="39" t="s">
        <v>99</v>
      </c>
      <c r="AM116" s="45" t="s">
        <v>100</v>
      </c>
      <c r="AN116" s="40" t="s">
        <v>99</v>
      </c>
    </row>
    <row r="117" spans="1:40" ht="20.399999999999999" x14ac:dyDescent="0.2">
      <c r="A117" s="44">
        <v>104</v>
      </c>
      <c r="B117" s="141" t="s">
        <v>274</v>
      </c>
      <c r="C117" s="183" t="s">
        <v>275</v>
      </c>
      <c r="D117" s="22" t="s">
        <v>128</v>
      </c>
      <c r="E117" s="52" t="s">
        <v>100</v>
      </c>
      <c r="F117" s="45" t="s">
        <v>100</v>
      </c>
      <c r="G117" s="39" t="s">
        <v>99</v>
      </c>
      <c r="H117" s="39" t="s">
        <v>99</v>
      </c>
      <c r="I117" s="39" t="s">
        <v>99</v>
      </c>
      <c r="J117" s="45" t="s">
        <v>100</v>
      </c>
      <c r="K117" s="40" t="s">
        <v>99</v>
      </c>
      <c r="L117" s="45" t="s">
        <v>100</v>
      </c>
      <c r="M117" s="45" t="s">
        <v>100</v>
      </c>
      <c r="N117" s="83" t="s">
        <v>100</v>
      </c>
      <c r="O117" s="74" t="s">
        <v>108</v>
      </c>
      <c r="P117" s="45" t="s">
        <v>100</v>
      </c>
      <c r="Q117" s="74" t="s">
        <v>108</v>
      </c>
      <c r="R117" s="45" t="s">
        <v>100</v>
      </c>
      <c r="S117" s="29" t="s">
        <v>108</v>
      </c>
      <c r="T117" s="45" t="s">
        <v>108</v>
      </c>
      <c r="U117" s="45" t="s">
        <v>108</v>
      </c>
      <c r="V117" s="45" t="s">
        <v>108</v>
      </c>
      <c r="W117" s="45" t="s">
        <v>108</v>
      </c>
      <c r="X117" s="76" t="s">
        <v>100</v>
      </c>
      <c r="Y117" s="45" t="s">
        <v>100</v>
      </c>
      <c r="Z117" s="45" t="s">
        <v>108</v>
      </c>
      <c r="AA117" s="45" t="s">
        <v>100</v>
      </c>
      <c r="AB117" s="76" t="s">
        <v>100</v>
      </c>
      <c r="AC117" s="45" t="s">
        <v>100</v>
      </c>
      <c r="AD117" s="45" t="s">
        <v>100</v>
      </c>
      <c r="AE117" s="45" t="s">
        <v>108</v>
      </c>
      <c r="AF117" s="45" t="s">
        <v>100</v>
      </c>
      <c r="AG117" s="40" t="s">
        <v>99</v>
      </c>
      <c r="AH117" s="39" t="s">
        <v>99</v>
      </c>
      <c r="AI117" s="76" t="s">
        <v>100</v>
      </c>
      <c r="AJ117" s="39" t="s">
        <v>99</v>
      </c>
      <c r="AK117" s="39" t="s">
        <v>99</v>
      </c>
      <c r="AL117" s="39" t="s">
        <v>99</v>
      </c>
      <c r="AM117" s="45" t="s">
        <v>100</v>
      </c>
      <c r="AN117" s="40" t="s">
        <v>99</v>
      </c>
    </row>
    <row r="118" spans="1:40" ht="32.4" customHeight="1" x14ac:dyDescent="0.2">
      <c r="A118" s="44">
        <v>105</v>
      </c>
      <c r="B118" s="141" t="s">
        <v>276</v>
      </c>
      <c r="C118" s="183" t="s">
        <v>277</v>
      </c>
      <c r="D118" s="22" t="s">
        <v>128</v>
      </c>
      <c r="E118" s="52" t="s">
        <v>100</v>
      </c>
      <c r="F118" s="45">
        <v>2690</v>
      </c>
      <c r="G118" s="39" t="s">
        <v>99</v>
      </c>
      <c r="H118" s="39" t="s">
        <v>99</v>
      </c>
      <c r="I118" s="39" t="s">
        <v>99</v>
      </c>
      <c r="J118" s="45">
        <v>2690</v>
      </c>
      <c r="K118" s="40" t="s">
        <v>99</v>
      </c>
      <c r="L118" s="45" t="s">
        <v>100</v>
      </c>
      <c r="M118" s="45">
        <v>2690</v>
      </c>
      <c r="N118" s="83">
        <v>2690</v>
      </c>
      <c r="O118" s="74" t="s">
        <v>108</v>
      </c>
      <c r="P118" s="45">
        <v>2690</v>
      </c>
      <c r="Q118" s="74" t="s">
        <v>108</v>
      </c>
      <c r="R118" s="45" t="s">
        <v>100</v>
      </c>
      <c r="S118" s="86" t="s">
        <v>100</v>
      </c>
      <c r="T118" s="87" t="s">
        <v>100</v>
      </c>
      <c r="U118" s="87" t="s">
        <v>100</v>
      </c>
      <c r="V118" s="87" t="s">
        <v>100</v>
      </c>
      <c r="W118" s="87" t="s">
        <v>100</v>
      </c>
      <c r="X118" s="76" t="s">
        <v>100</v>
      </c>
      <c r="Y118" s="87" t="s">
        <v>100</v>
      </c>
      <c r="Z118" s="45" t="s">
        <v>108</v>
      </c>
      <c r="AA118" s="87" t="s">
        <v>100</v>
      </c>
      <c r="AB118" s="76">
        <v>2690</v>
      </c>
      <c r="AC118" s="45">
        <v>2690</v>
      </c>
      <c r="AD118" s="87" t="s">
        <v>100</v>
      </c>
      <c r="AE118" s="45" t="s">
        <v>108</v>
      </c>
      <c r="AF118" s="45" t="s">
        <v>100</v>
      </c>
      <c r="AG118" s="40" t="s">
        <v>99</v>
      </c>
      <c r="AH118" s="39" t="s">
        <v>99</v>
      </c>
      <c r="AI118" s="76" t="s">
        <v>100</v>
      </c>
      <c r="AJ118" s="39" t="s">
        <v>99</v>
      </c>
      <c r="AK118" s="39" t="s">
        <v>99</v>
      </c>
      <c r="AL118" s="39" t="s">
        <v>99</v>
      </c>
      <c r="AM118" s="45" t="s">
        <v>100</v>
      </c>
      <c r="AN118" s="40" t="s">
        <v>99</v>
      </c>
    </row>
    <row r="119" spans="1:40" ht="30.6" x14ac:dyDescent="0.2">
      <c r="A119" s="44">
        <v>106</v>
      </c>
      <c r="B119" s="141" t="s">
        <v>278</v>
      </c>
      <c r="C119" s="183" t="s">
        <v>279</v>
      </c>
      <c r="D119" s="22" t="s">
        <v>128</v>
      </c>
      <c r="E119" s="52" t="s">
        <v>100</v>
      </c>
      <c r="F119" s="45" t="s">
        <v>100</v>
      </c>
      <c r="G119" s="39" t="s">
        <v>99</v>
      </c>
      <c r="H119" s="39" t="s">
        <v>99</v>
      </c>
      <c r="I119" s="39" t="s">
        <v>99</v>
      </c>
      <c r="J119" s="45" t="s">
        <v>100</v>
      </c>
      <c r="K119" s="40" t="s">
        <v>99</v>
      </c>
      <c r="L119" s="45" t="s">
        <v>100</v>
      </c>
      <c r="M119" s="45" t="s">
        <v>100</v>
      </c>
      <c r="N119" s="83" t="s">
        <v>100</v>
      </c>
      <c r="O119" s="74" t="s">
        <v>108</v>
      </c>
      <c r="P119" s="45" t="s">
        <v>100</v>
      </c>
      <c r="Q119" s="74" t="s">
        <v>108</v>
      </c>
      <c r="R119" s="45" t="s">
        <v>100</v>
      </c>
      <c r="S119" s="86" t="s">
        <v>100</v>
      </c>
      <c r="T119" s="87" t="s">
        <v>100</v>
      </c>
      <c r="U119" s="87" t="s">
        <v>100</v>
      </c>
      <c r="V119" s="87" t="s">
        <v>100</v>
      </c>
      <c r="W119" s="87" t="s">
        <v>100</v>
      </c>
      <c r="X119" s="76" t="s">
        <v>100</v>
      </c>
      <c r="Y119" s="87" t="s">
        <v>100</v>
      </c>
      <c r="Z119" s="45" t="s">
        <v>108</v>
      </c>
      <c r="AA119" s="87" t="s">
        <v>100</v>
      </c>
      <c r="AB119" s="76" t="s">
        <v>100</v>
      </c>
      <c r="AC119" s="45" t="s">
        <v>100</v>
      </c>
      <c r="AD119" s="87" t="s">
        <v>100</v>
      </c>
      <c r="AE119" s="45" t="s">
        <v>108</v>
      </c>
      <c r="AF119" s="45" t="s">
        <v>100</v>
      </c>
      <c r="AG119" s="40" t="s">
        <v>99</v>
      </c>
      <c r="AH119" s="39" t="s">
        <v>99</v>
      </c>
      <c r="AI119" s="76" t="s">
        <v>100</v>
      </c>
      <c r="AJ119" s="39" t="s">
        <v>99</v>
      </c>
      <c r="AK119" s="39" t="s">
        <v>99</v>
      </c>
      <c r="AL119" s="39" t="s">
        <v>99</v>
      </c>
      <c r="AM119" s="45" t="s">
        <v>100</v>
      </c>
      <c r="AN119" s="40" t="s">
        <v>99</v>
      </c>
    </row>
    <row r="120" spans="1:40" s="58" customFormat="1" ht="28.5" customHeight="1" x14ac:dyDescent="0.2">
      <c r="A120" s="44">
        <v>107</v>
      </c>
      <c r="B120" s="141" t="s">
        <v>280</v>
      </c>
      <c r="C120" s="183" t="s">
        <v>281</v>
      </c>
      <c r="D120" s="22" t="s">
        <v>128</v>
      </c>
      <c r="E120" s="52" t="s">
        <v>100</v>
      </c>
      <c r="F120" s="45" t="s">
        <v>100</v>
      </c>
      <c r="G120" s="39" t="s">
        <v>99</v>
      </c>
      <c r="H120" s="39" t="s">
        <v>99</v>
      </c>
      <c r="I120" s="39" t="s">
        <v>99</v>
      </c>
      <c r="J120" s="45" t="s">
        <v>100</v>
      </c>
      <c r="K120" s="40" t="s">
        <v>99</v>
      </c>
      <c r="L120" s="45" t="s">
        <v>100</v>
      </c>
      <c r="M120" s="45" t="s">
        <v>100</v>
      </c>
      <c r="N120" s="83" t="s">
        <v>100</v>
      </c>
      <c r="O120" s="74" t="s">
        <v>108</v>
      </c>
      <c r="P120" s="45" t="s">
        <v>100</v>
      </c>
      <c r="Q120" s="74" t="s">
        <v>108</v>
      </c>
      <c r="R120" s="45" t="s">
        <v>100</v>
      </c>
      <c r="S120" s="29" t="s">
        <v>108</v>
      </c>
      <c r="T120" s="45" t="s">
        <v>108</v>
      </c>
      <c r="U120" s="45" t="s">
        <v>108</v>
      </c>
      <c r="V120" s="45" t="s">
        <v>108</v>
      </c>
      <c r="W120" s="45" t="s">
        <v>108</v>
      </c>
      <c r="X120" s="76" t="s">
        <v>100</v>
      </c>
      <c r="Y120" s="45" t="s">
        <v>100</v>
      </c>
      <c r="Z120" s="45" t="s">
        <v>108</v>
      </c>
      <c r="AA120" s="45" t="s">
        <v>100</v>
      </c>
      <c r="AB120" s="76" t="s">
        <v>100</v>
      </c>
      <c r="AC120" s="45" t="s">
        <v>100</v>
      </c>
      <c r="AD120" s="45" t="s">
        <v>100</v>
      </c>
      <c r="AE120" s="45" t="s">
        <v>108</v>
      </c>
      <c r="AF120" s="45" t="s">
        <v>100</v>
      </c>
      <c r="AG120" s="40" t="s">
        <v>99</v>
      </c>
      <c r="AH120" s="39" t="s">
        <v>99</v>
      </c>
      <c r="AI120" s="76" t="s">
        <v>100</v>
      </c>
      <c r="AJ120" s="39" t="s">
        <v>99</v>
      </c>
      <c r="AK120" s="39" t="s">
        <v>99</v>
      </c>
      <c r="AL120" s="39" t="s">
        <v>99</v>
      </c>
      <c r="AM120" s="45" t="s">
        <v>100</v>
      </c>
      <c r="AN120" s="40" t="s">
        <v>99</v>
      </c>
    </row>
    <row r="121" spans="1:40" s="58" customFormat="1" ht="45" customHeight="1" x14ac:dyDescent="0.2">
      <c r="A121" s="44">
        <v>108</v>
      </c>
      <c r="B121" s="141" t="s">
        <v>282</v>
      </c>
      <c r="C121" s="183" t="s">
        <v>283</v>
      </c>
      <c r="D121" s="22" t="s">
        <v>128</v>
      </c>
      <c r="E121" s="52" t="s">
        <v>100</v>
      </c>
      <c r="F121" s="45" t="s">
        <v>100</v>
      </c>
      <c r="G121" s="39" t="s">
        <v>99</v>
      </c>
      <c r="H121" s="39" t="s">
        <v>99</v>
      </c>
      <c r="I121" s="39" t="s">
        <v>99</v>
      </c>
      <c r="J121" s="45" t="s">
        <v>100</v>
      </c>
      <c r="K121" s="40" t="s">
        <v>99</v>
      </c>
      <c r="L121" s="45" t="s">
        <v>100</v>
      </c>
      <c r="M121" s="45" t="s">
        <v>100</v>
      </c>
      <c r="N121" s="83" t="s">
        <v>100</v>
      </c>
      <c r="O121" s="74" t="s">
        <v>108</v>
      </c>
      <c r="P121" s="45" t="s">
        <v>100</v>
      </c>
      <c r="Q121" s="74" t="s">
        <v>108</v>
      </c>
      <c r="R121" s="45" t="s">
        <v>100</v>
      </c>
      <c r="S121" s="29" t="s">
        <v>108</v>
      </c>
      <c r="T121" s="45" t="s">
        <v>108</v>
      </c>
      <c r="U121" s="45" t="s">
        <v>108</v>
      </c>
      <c r="V121" s="45" t="s">
        <v>108</v>
      </c>
      <c r="W121" s="45" t="s">
        <v>108</v>
      </c>
      <c r="X121" s="76" t="s">
        <v>100</v>
      </c>
      <c r="Y121" s="45" t="s">
        <v>100</v>
      </c>
      <c r="Z121" s="45" t="s">
        <v>108</v>
      </c>
      <c r="AA121" s="45" t="s">
        <v>100</v>
      </c>
      <c r="AB121" s="76" t="s">
        <v>100</v>
      </c>
      <c r="AC121" s="45" t="s">
        <v>100</v>
      </c>
      <c r="AD121" s="45" t="s">
        <v>100</v>
      </c>
      <c r="AE121" s="45" t="s">
        <v>108</v>
      </c>
      <c r="AF121" s="45" t="s">
        <v>100</v>
      </c>
      <c r="AG121" s="40" t="s">
        <v>99</v>
      </c>
      <c r="AH121" s="39" t="s">
        <v>99</v>
      </c>
      <c r="AI121" s="76" t="s">
        <v>100</v>
      </c>
      <c r="AJ121" s="39" t="s">
        <v>99</v>
      </c>
      <c r="AK121" s="39" t="s">
        <v>99</v>
      </c>
      <c r="AL121" s="39" t="s">
        <v>99</v>
      </c>
      <c r="AM121" s="45" t="s">
        <v>100</v>
      </c>
      <c r="AN121" s="40" t="s">
        <v>99</v>
      </c>
    </row>
    <row r="122" spans="1:40" ht="40.799999999999997" x14ac:dyDescent="0.2">
      <c r="A122" s="44">
        <v>109</v>
      </c>
      <c r="B122" s="141" t="s">
        <v>284</v>
      </c>
      <c r="C122" s="183" t="s">
        <v>285</v>
      </c>
      <c r="D122" s="22" t="s">
        <v>128</v>
      </c>
      <c r="E122" s="52" t="s">
        <v>100</v>
      </c>
      <c r="F122" s="45" t="s">
        <v>100</v>
      </c>
      <c r="G122" s="39" t="s">
        <v>99</v>
      </c>
      <c r="H122" s="39" t="s">
        <v>99</v>
      </c>
      <c r="I122" s="39" t="s">
        <v>99</v>
      </c>
      <c r="J122" s="45" t="s">
        <v>100</v>
      </c>
      <c r="K122" s="40" t="s">
        <v>99</v>
      </c>
      <c r="L122" s="45" t="s">
        <v>100</v>
      </c>
      <c r="M122" s="45" t="s">
        <v>100</v>
      </c>
      <c r="N122" s="83" t="s">
        <v>100</v>
      </c>
      <c r="O122" s="74" t="s">
        <v>108</v>
      </c>
      <c r="P122" s="45" t="s">
        <v>100</v>
      </c>
      <c r="Q122" s="74" t="s">
        <v>108</v>
      </c>
      <c r="R122" s="45" t="s">
        <v>100</v>
      </c>
      <c r="S122" s="29" t="s">
        <v>108</v>
      </c>
      <c r="T122" s="45" t="s">
        <v>108</v>
      </c>
      <c r="U122" s="45" t="s">
        <v>108</v>
      </c>
      <c r="V122" s="45" t="s">
        <v>108</v>
      </c>
      <c r="W122" s="45" t="s">
        <v>108</v>
      </c>
      <c r="X122" s="76" t="s">
        <v>100</v>
      </c>
      <c r="Y122" s="45" t="s">
        <v>100</v>
      </c>
      <c r="Z122" s="45" t="s">
        <v>108</v>
      </c>
      <c r="AA122" s="45" t="s">
        <v>100</v>
      </c>
      <c r="AB122" s="76" t="s">
        <v>100</v>
      </c>
      <c r="AC122" s="45" t="s">
        <v>100</v>
      </c>
      <c r="AD122" s="45" t="s">
        <v>100</v>
      </c>
      <c r="AE122" s="45" t="s">
        <v>108</v>
      </c>
      <c r="AF122" s="45" t="s">
        <v>100</v>
      </c>
      <c r="AG122" s="40" t="s">
        <v>99</v>
      </c>
      <c r="AH122" s="39" t="s">
        <v>99</v>
      </c>
      <c r="AI122" s="76" t="s">
        <v>100</v>
      </c>
      <c r="AJ122" s="39" t="s">
        <v>99</v>
      </c>
      <c r="AK122" s="39" t="s">
        <v>99</v>
      </c>
      <c r="AL122" s="39" t="s">
        <v>99</v>
      </c>
      <c r="AM122" s="45" t="s">
        <v>100</v>
      </c>
      <c r="AN122" s="40" t="s">
        <v>99</v>
      </c>
    </row>
    <row r="123" spans="1:40" ht="27.75" customHeight="1" x14ac:dyDescent="0.2">
      <c r="A123" s="44">
        <v>110</v>
      </c>
      <c r="B123" s="142" t="s">
        <v>286</v>
      </c>
      <c r="C123" s="183" t="s">
        <v>287</v>
      </c>
      <c r="D123" s="22" t="s">
        <v>128</v>
      </c>
      <c r="E123" s="52" t="s">
        <v>100</v>
      </c>
      <c r="F123" s="45" t="s">
        <v>100</v>
      </c>
      <c r="G123" s="39" t="s">
        <v>99</v>
      </c>
      <c r="H123" s="39" t="s">
        <v>99</v>
      </c>
      <c r="I123" s="39" t="s">
        <v>99</v>
      </c>
      <c r="J123" s="45" t="s">
        <v>100</v>
      </c>
      <c r="K123" s="40" t="s">
        <v>99</v>
      </c>
      <c r="L123" s="45" t="s">
        <v>100</v>
      </c>
      <c r="M123" s="45" t="s">
        <v>100</v>
      </c>
      <c r="N123" s="83" t="s">
        <v>100</v>
      </c>
      <c r="O123" s="74" t="s">
        <v>108</v>
      </c>
      <c r="P123" s="45" t="s">
        <v>100</v>
      </c>
      <c r="Q123" s="74" t="s">
        <v>108</v>
      </c>
      <c r="R123" s="45" t="s">
        <v>100</v>
      </c>
      <c r="S123" s="29" t="s">
        <v>108</v>
      </c>
      <c r="T123" s="45" t="s">
        <v>108</v>
      </c>
      <c r="U123" s="45" t="s">
        <v>108</v>
      </c>
      <c r="V123" s="45" t="s">
        <v>108</v>
      </c>
      <c r="W123" s="45" t="s">
        <v>108</v>
      </c>
      <c r="X123" s="76" t="s">
        <v>100</v>
      </c>
      <c r="Y123" s="45" t="s">
        <v>100</v>
      </c>
      <c r="Z123" s="45" t="s">
        <v>108</v>
      </c>
      <c r="AA123" s="45" t="s">
        <v>100</v>
      </c>
      <c r="AB123" s="76" t="s">
        <v>100</v>
      </c>
      <c r="AC123" s="45" t="s">
        <v>100</v>
      </c>
      <c r="AD123" s="45" t="s">
        <v>100</v>
      </c>
      <c r="AE123" s="45" t="s">
        <v>108</v>
      </c>
      <c r="AF123" s="45" t="s">
        <v>100</v>
      </c>
      <c r="AG123" s="40" t="s">
        <v>99</v>
      </c>
      <c r="AH123" s="39" t="s">
        <v>99</v>
      </c>
      <c r="AI123" s="76" t="s">
        <v>100</v>
      </c>
      <c r="AJ123" s="39" t="s">
        <v>99</v>
      </c>
      <c r="AK123" s="39" t="s">
        <v>99</v>
      </c>
      <c r="AL123" s="39" t="s">
        <v>99</v>
      </c>
      <c r="AM123" s="45" t="s">
        <v>100</v>
      </c>
      <c r="AN123" s="40" t="s">
        <v>99</v>
      </c>
    </row>
    <row r="124" spans="1:40" ht="29.25" customHeight="1" x14ac:dyDescent="0.2">
      <c r="A124" s="44">
        <v>111</v>
      </c>
      <c r="B124" s="142" t="s">
        <v>288</v>
      </c>
      <c r="C124" s="183" t="s">
        <v>289</v>
      </c>
      <c r="D124" s="22" t="s">
        <v>128</v>
      </c>
      <c r="E124" s="52" t="s">
        <v>100</v>
      </c>
      <c r="F124" s="45" t="s">
        <v>100</v>
      </c>
      <c r="G124" s="39" t="s">
        <v>99</v>
      </c>
      <c r="H124" s="39" t="s">
        <v>99</v>
      </c>
      <c r="I124" s="39" t="s">
        <v>99</v>
      </c>
      <c r="J124" s="45" t="s">
        <v>100</v>
      </c>
      <c r="K124" s="40" t="s">
        <v>99</v>
      </c>
      <c r="L124" s="45" t="s">
        <v>100</v>
      </c>
      <c r="M124" s="45" t="s">
        <v>100</v>
      </c>
      <c r="N124" s="83" t="s">
        <v>100</v>
      </c>
      <c r="O124" s="74" t="s">
        <v>108</v>
      </c>
      <c r="P124" s="45" t="s">
        <v>100</v>
      </c>
      <c r="Q124" s="74" t="s">
        <v>108</v>
      </c>
      <c r="R124" s="45" t="s">
        <v>100</v>
      </c>
      <c r="S124" s="29" t="s">
        <v>108</v>
      </c>
      <c r="T124" s="45" t="s">
        <v>108</v>
      </c>
      <c r="U124" s="45" t="s">
        <v>108</v>
      </c>
      <c r="V124" s="45" t="s">
        <v>108</v>
      </c>
      <c r="W124" s="45" t="s">
        <v>108</v>
      </c>
      <c r="X124" s="76" t="s">
        <v>100</v>
      </c>
      <c r="Y124" s="45" t="s">
        <v>100</v>
      </c>
      <c r="Z124" s="45" t="s">
        <v>108</v>
      </c>
      <c r="AA124" s="45" t="s">
        <v>100</v>
      </c>
      <c r="AB124" s="76" t="s">
        <v>100</v>
      </c>
      <c r="AC124" s="45" t="s">
        <v>100</v>
      </c>
      <c r="AD124" s="45" t="s">
        <v>100</v>
      </c>
      <c r="AE124" s="45" t="s">
        <v>108</v>
      </c>
      <c r="AF124" s="45" t="s">
        <v>100</v>
      </c>
      <c r="AG124" s="40" t="s">
        <v>99</v>
      </c>
      <c r="AH124" s="39" t="s">
        <v>99</v>
      </c>
      <c r="AI124" s="76" t="s">
        <v>100</v>
      </c>
      <c r="AJ124" s="39" t="s">
        <v>99</v>
      </c>
      <c r="AK124" s="39" t="s">
        <v>99</v>
      </c>
      <c r="AL124" s="39" t="s">
        <v>99</v>
      </c>
      <c r="AM124" s="45" t="s">
        <v>100</v>
      </c>
      <c r="AN124" s="40" t="s">
        <v>99</v>
      </c>
    </row>
    <row r="125" spans="1:40" x14ac:dyDescent="0.2">
      <c r="A125" s="44">
        <v>112</v>
      </c>
      <c r="B125" s="142" t="s">
        <v>290</v>
      </c>
      <c r="C125" s="183" t="s">
        <v>291</v>
      </c>
      <c r="D125" s="22" t="s">
        <v>128</v>
      </c>
      <c r="E125" s="52" t="s">
        <v>100</v>
      </c>
      <c r="F125" s="45" t="s">
        <v>100</v>
      </c>
      <c r="G125" s="39" t="s">
        <v>99</v>
      </c>
      <c r="H125" s="39" t="s">
        <v>99</v>
      </c>
      <c r="I125" s="39" t="s">
        <v>99</v>
      </c>
      <c r="J125" s="45" t="s">
        <v>100</v>
      </c>
      <c r="K125" s="40" t="s">
        <v>99</v>
      </c>
      <c r="L125" s="45" t="s">
        <v>100</v>
      </c>
      <c r="M125" s="45" t="s">
        <v>100</v>
      </c>
      <c r="N125" s="83" t="s">
        <v>100</v>
      </c>
      <c r="O125" s="74" t="s">
        <v>108</v>
      </c>
      <c r="P125" s="45" t="s">
        <v>100</v>
      </c>
      <c r="Q125" s="74" t="s">
        <v>108</v>
      </c>
      <c r="R125" s="45" t="s">
        <v>100</v>
      </c>
      <c r="S125" s="29" t="s">
        <v>108</v>
      </c>
      <c r="T125" s="45" t="s">
        <v>108</v>
      </c>
      <c r="U125" s="45" t="s">
        <v>108</v>
      </c>
      <c r="V125" s="45" t="s">
        <v>108</v>
      </c>
      <c r="W125" s="45" t="s">
        <v>108</v>
      </c>
      <c r="X125" s="76" t="s">
        <v>100</v>
      </c>
      <c r="Y125" s="45" t="s">
        <v>100</v>
      </c>
      <c r="Z125" s="45" t="s">
        <v>108</v>
      </c>
      <c r="AA125" s="45" t="s">
        <v>100</v>
      </c>
      <c r="AB125" s="76" t="s">
        <v>100</v>
      </c>
      <c r="AC125" s="45" t="s">
        <v>100</v>
      </c>
      <c r="AD125" s="45" t="s">
        <v>100</v>
      </c>
      <c r="AE125" s="45" t="s">
        <v>108</v>
      </c>
      <c r="AF125" s="45" t="s">
        <v>100</v>
      </c>
      <c r="AG125" s="40" t="s">
        <v>99</v>
      </c>
      <c r="AH125" s="39" t="s">
        <v>99</v>
      </c>
      <c r="AI125" s="76" t="s">
        <v>100</v>
      </c>
      <c r="AJ125" s="39" t="s">
        <v>99</v>
      </c>
      <c r="AK125" s="39" t="s">
        <v>99</v>
      </c>
      <c r="AL125" s="39" t="s">
        <v>99</v>
      </c>
      <c r="AM125" s="45" t="s">
        <v>100</v>
      </c>
      <c r="AN125" s="40" t="s">
        <v>99</v>
      </c>
    </row>
    <row r="126" spans="1:40" ht="20.399999999999999" x14ac:dyDescent="0.2">
      <c r="A126" s="44">
        <v>113</v>
      </c>
      <c r="B126" s="143" t="s">
        <v>292</v>
      </c>
      <c r="C126" s="183" t="s">
        <v>293</v>
      </c>
      <c r="D126" s="22" t="s">
        <v>128</v>
      </c>
      <c r="E126" s="52" t="s">
        <v>100</v>
      </c>
      <c r="F126" s="45" t="s">
        <v>100</v>
      </c>
      <c r="G126" s="39" t="s">
        <v>99</v>
      </c>
      <c r="H126" s="39" t="s">
        <v>99</v>
      </c>
      <c r="I126" s="39" t="s">
        <v>99</v>
      </c>
      <c r="J126" s="45" t="s">
        <v>100</v>
      </c>
      <c r="K126" s="40" t="s">
        <v>99</v>
      </c>
      <c r="L126" s="45" t="s">
        <v>100</v>
      </c>
      <c r="M126" s="45" t="s">
        <v>100</v>
      </c>
      <c r="N126" s="83" t="s">
        <v>100</v>
      </c>
      <c r="O126" s="74" t="s">
        <v>108</v>
      </c>
      <c r="P126" s="45" t="s">
        <v>100</v>
      </c>
      <c r="Q126" s="74" t="s">
        <v>108</v>
      </c>
      <c r="R126" s="45" t="s">
        <v>100</v>
      </c>
      <c r="S126" s="29" t="s">
        <v>108</v>
      </c>
      <c r="T126" s="45" t="s">
        <v>108</v>
      </c>
      <c r="U126" s="45" t="s">
        <v>108</v>
      </c>
      <c r="V126" s="45" t="s">
        <v>108</v>
      </c>
      <c r="W126" s="45" t="s">
        <v>108</v>
      </c>
      <c r="X126" s="76" t="s">
        <v>100</v>
      </c>
      <c r="Y126" s="45" t="s">
        <v>100</v>
      </c>
      <c r="Z126" s="45" t="s">
        <v>108</v>
      </c>
      <c r="AA126" s="45" t="s">
        <v>100</v>
      </c>
      <c r="AB126" s="76" t="s">
        <v>100</v>
      </c>
      <c r="AC126" s="45" t="s">
        <v>100</v>
      </c>
      <c r="AD126" s="45" t="s">
        <v>100</v>
      </c>
      <c r="AE126" s="45" t="s">
        <v>108</v>
      </c>
      <c r="AF126" s="45" t="s">
        <v>100</v>
      </c>
      <c r="AG126" s="40" t="s">
        <v>99</v>
      </c>
      <c r="AH126" s="39" t="s">
        <v>99</v>
      </c>
      <c r="AI126" s="76" t="s">
        <v>100</v>
      </c>
      <c r="AJ126" s="39" t="s">
        <v>99</v>
      </c>
      <c r="AK126" s="39" t="s">
        <v>99</v>
      </c>
      <c r="AL126" s="39" t="s">
        <v>99</v>
      </c>
      <c r="AM126" s="45" t="s">
        <v>100</v>
      </c>
      <c r="AN126" s="40" t="s">
        <v>99</v>
      </c>
    </row>
    <row r="127" spans="1:40" ht="17.25" customHeight="1" x14ac:dyDescent="0.2">
      <c r="A127" s="44">
        <v>114</v>
      </c>
      <c r="B127" s="143" t="s">
        <v>294</v>
      </c>
      <c r="C127" s="183" t="s">
        <v>295</v>
      </c>
      <c r="D127" s="22" t="s">
        <v>128</v>
      </c>
      <c r="E127" s="52" t="s">
        <v>100</v>
      </c>
      <c r="F127" s="45" t="s">
        <v>100</v>
      </c>
      <c r="G127" s="39" t="s">
        <v>99</v>
      </c>
      <c r="H127" s="39" t="s">
        <v>99</v>
      </c>
      <c r="I127" s="39" t="s">
        <v>99</v>
      </c>
      <c r="J127" s="45" t="s">
        <v>100</v>
      </c>
      <c r="K127" s="45" t="s">
        <v>100</v>
      </c>
      <c r="L127" s="45" t="s">
        <v>100</v>
      </c>
      <c r="M127" s="45">
        <v>657000</v>
      </c>
      <c r="N127" s="83">
        <v>657000</v>
      </c>
      <c r="O127" s="74" t="s">
        <v>108</v>
      </c>
      <c r="P127" s="45">
        <v>657000</v>
      </c>
      <c r="Q127" s="74" t="s">
        <v>108</v>
      </c>
      <c r="R127" s="45" t="s">
        <v>100</v>
      </c>
      <c r="S127" s="29" t="s">
        <v>108</v>
      </c>
      <c r="T127" s="45" t="s">
        <v>108</v>
      </c>
      <c r="U127" s="45" t="s">
        <v>108</v>
      </c>
      <c r="V127" s="45" t="s">
        <v>108</v>
      </c>
      <c r="W127" s="45" t="s">
        <v>108</v>
      </c>
      <c r="X127" s="76" t="s">
        <v>100</v>
      </c>
      <c r="Y127" s="87" t="s">
        <v>100</v>
      </c>
      <c r="Z127" s="45" t="s">
        <v>108</v>
      </c>
      <c r="AA127" s="87" t="s">
        <v>100</v>
      </c>
      <c r="AB127" s="76" t="s">
        <v>100</v>
      </c>
      <c r="AC127" s="87" t="s">
        <v>100</v>
      </c>
      <c r="AD127" s="87" t="s">
        <v>100</v>
      </c>
      <c r="AE127" s="45" t="s">
        <v>108</v>
      </c>
      <c r="AF127" s="87" t="s">
        <v>100</v>
      </c>
      <c r="AG127" s="67">
        <v>657000</v>
      </c>
      <c r="AH127" s="39" t="s">
        <v>99</v>
      </c>
      <c r="AI127" s="76" t="s">
        <v>100</v>
      </c>
      <c r="AJ127" s="39" t="s">
        <v>99</v>
      </c>
      <c r="AK127" s="39" t="s">
        <v>99</v>
      </c>
      <c r="AL127" s="39" t="s">
        <v>99</v>
      </c>
      <c r="AM127" s="45" t="s">
        <v>100</v>
      </c>
      <c r="AN127" s="87" t="s">
        <v>100</v>
      </c>
    </row>
    <row r="128" spans="1:40" ht="26.4" customHeight="1" x14ac:dyDescent="0.2">
      <c r="A128" s="44">
        <v>115</v>
      </c>
      <c r="B128" s="143" t="s">
        <v>129</v>
      </c>
      <c r="C128" s="183" t="s">
        <v>130</v>
      </c>
      <c r="D128" s="22" t="s">
        <v>128</v>
      </c>
      <c r="E128" s="52">
        <v>14450</v>
      </c>
      <c r="F128" s="45">
        <v>14450</v>
      </c>
      <c r="G128" s="39" t="s">
        <v>99</v>
      </c>
      <c r="H128" s="39" t="s">
        <v>99</v>
      </c>
      <c r="I128" s="39" t="s">
        <v>99</v>
      </c>
      <c r="J128" s="45">
        <v>14450</v>
      </c>
      <c r="K128" s="40" t="s">
        <v>99</v>
      </c>
      <c r="L128" s="45" t="s">
        <v>100</v>
      </c>
      <c r="M128" s="45">
        <v>20500</v>
      </c>
      <c r="N128" s="83">
        <v>20500</v>
      </c>
      <c r="O128" s="74" t="s">
        <v>108</v>
      </c>
      <c r="P128" s="45">
        <v>20500</v>
      </c>
      <c r="Q128" s="74" t="s">
        <v>108</v>
      </c>
      <c r="R128" s="45" t="s">
        <v>100</v>
      </c>
      <c r="S128" s="29" t="s">
        <v>108</v>
      </c>
      <c r="T128" s="45" t="s">
        <v>108</v>
      </c>
      <c r="U128" s="45" t="s">
        <v>108</v>
      </c>
      <c r="V128" s="45" t="s">
        <v>108</v>
      </c>
      <c r="W128" s="45" t="s">
        <v>108</v>
      </c>
      <c r="X128" s="76" t="s">
        <v>100</v>
      </c>
      <c r="Y128" s="45" t="s">
        <v>100</v>
      </c>
      <c r="Z128" s="45" t="s">
        <v>108</v>
      </c>
      <c r="AA128" s="45" t="s">
        <v>100</v>
      </c>
      <c r="AB128" s="76">
        <v>20500</v>
      </c>
      <c r="AC128" s="45">
        <v>20500</v>
      </c>
      <c r="AD128" s="45" t="s">
        <v>100</v>
      </c>
      <c r="AE128" s="45" t="s">
        <v>108</v>
      </c>
      <c r="AF128" s="45" t="s">
        <v>100</v>
      </c>
      <c r="AG128" s="40" t="s">
        <v>99</v>
      </c>
      <c r="AH128" s="39" t="s">
        <v>99</v>
      </c>
      <c r="AI128" s="76" t="s">
        <v>100</v>
      </c>
      <c r="AJ128" s="39" t="s">
        <v>99</v>
      </c>
      <c r="AK128" s="39" t="s">
        <v>99</v>
      </c>
      <c r="AL128" s="39" t="s">
        <v>99</v>
      </c>
      <c r="AM128" s="45">
        <v>14450</v>
      </c>
      <c r="AN128" s="40" t="s">
        <v>99</v>
      </c>
    </row>
    <row r="129" spans="1:40" s="58" customFormat="1" ht="26.4" customHeight="1" x14ac:dyDescent="0.2">
      <c r="A129" s="44">
        <v>116</v>
      </c>
      <c r="B129" s="143" t="s">
        <v>296</v>
      </c>
      <c r="C129" s="183" t="s">
        <v>297</v>
      </c>
      <c r="D129" s="22" t="s">
        <v>128</v>
      </c>
      <c r="E129" s="52" t="s">
        <v>100</v>
      </c>
      <c r="F129" s="45">
        <v>26790</v>
      </c>
      <c r="G129" s="39" t="s">
        <v>99</v>
      </c>
      <c r="H129" s="39" t="s">
        <v>99</v>
      </c>
      <c r="I129" s="39" t="s">
        <v>99</v>
      </c>
      <c r="J129" s="45">
        <v>26790</v>
      </c>
      <c r="K129" s="40" t="s">
        <v>99</v>
      </c>
      <c r="L129" s="45" t="s">
        <v>100</v>
      </c>
      <c r="M129" s="45">
        <v>20000</v>
      </c>
      <c r="N129" s="83">
        <v>20000</v>
      </c>
      <c r="O129" s="74" t="s">
        <v>108</v>
      </c>
      <c r="P129" s="45">
        <v>20000</v>
      </c>
      <c r="Q129" s="74" t="s">
        <v>108</v>
      </c>
      <c r="R129" s="45" t="s">
        <v>100</v>
      </c>
      <c r="S129" s="29" t="s">
        <v>108</v>
      </c>
      <c r="T129" s="45" t="s">
        <v>108</v>
      </c>
      <c r="U129" s="45" t="s">
        <v>108</v>
      </c>
      <c r="V129" s="45" t="s">
        <v>108</v>
      </c>
      <c r="W129" s="45" t="s">
        <v>108</v>
      </c>
      <c r="X129" s="76" t="s">
        <v>100</v>
      </c>
      <c r="Y129" s="87" t="s">
        <v>100</v>
      </c>
      <c r="Z129" s="45" t="s">
        <v>108</v>
      </c>
      <c r="AA129" s="45" t="s">
        <v>100</v>
      </c>
      <c r="AB129" s="76">
        <v>20000</v>
      </c>
      <c r="AC129" s="45">
        <v>20000</v>
      </c>
      <c r="AD129" s="45" t="s">
        <v>100</v>
      </c>
      <c r="AE129" s="45" t="s">
        <v>108</v>
      </c>
      <c r="AF129" s="45" t="s">
        <v>100</v>
      </c>
      <c r="AG129" s="40" t="s">
        <v>99</v>
      </c>
      <c r="AH129" s="39" t="s">
        <v>99</v>
      </c>
      <c r="AI129" s="76" t="s">
        <v>100</v>
      </c>
      <c r="AJ129" s="39" t="s">
        <v>99</v>
      </c>
      <c r="AK129" s="39" t="s">
        <v>99</v>
      </c>
      <c r="AL129" s="39" t="s">
        <v>99</v>
      </c>
      <c r="AM129" s="45" t="s">
        <v>100</v>
      </c>
      <c r="AN129" s="40" t="s">
        <v>99</v>
      </c>
    </row>
    <row r="130" spans="1:40" ht="24" customHeight="1" x14ac:dyDescent="0.2">
      <c r="A130" s="44">
        <v>117</v>
      </c>
      <c r="B130" s="141" t="s">
        <v>298</v>
      </c>
      <c r="C130" s="183" t="s">
        <v>299</v>
      </c>
      <c r="D130" s="22" t="s">
        <v>128</v>
      </c>
      <c r="E130" s="52">
        <v>38242</v>
      </c>
      <c r="F130" s="45" t="s">
        <v>100</v>
      </c>
      <c r="G130" s="39" t="s">
        <v>99</v>
      </c>
      <c r="H130" s="39" t="s">
        <v>99</v>
      </c>
      <c r="I130" s="39" t="s">
        <v>99</v>
      </c>
      <c r="J130" s="45" t="s">
        <v>100</v>
      </c>
      <c r="K130" s="40" t="s">
        <v>99</v>
      </c>
      <c r="L130" s="45" t="s">
        <v>100</v>
      </c>
      <c r="M130" s="45" t="s">
        <v>100</v>
      </c>
      <c r="N130" s="83" t="s">
        <v>100</v>
      </c>
      <c r="O130" s="74" t="s">
        <v>108</v>
      </c>
      <c r="P130" s="45" t="s">
        <v>100</v>
      </c>
      <c r="Q130" s="74" t="s">
        <v>108</v>
      </c>
      <c r="R130" s="45" t="s">
        <v>100</v>
      </c>
      <c r="S130" s="29" t="s">
        <v>108</v>
      </c>
      <c r="T130" s="45" t="s">
        <v>108</v>
      </c>
      <c r="U130" s="45" t="s">
        <v>108</v>
      </c>
      <c r="V130" s="45" t="s">
        <v>108</v>
      </c>
      <c r="W130" s="45" t="s">
        <v>108</v>
      </c>
      <c r="X130" s="76" t="s">
        <v>100</v>
      </c>
      <c r="Y130" s="45" t="s">
        <v>100</v>
      </c>
      <c r="Z130" s="45" t="s">
        <v>108</v>
      </c>
      <c r="AA130" s="45" t="s">
        <v>100</v>
      </c>
      <c r="AB130" s="76" t="s">
        <v>100</v>
      </c>
      <c r="AC130" s="45" t="s">
        <v>100</v>
      </c>
      <c r="AD130" s="45" t="s">
        <v>100</v>
      </c>
      <c r="AE130" s="45" t="s">
        <v>108</v>
      </c>
      <c r="AF130" s="45" t="s">
        <v>100</v>
      </c>
      <c r="AG130" s="40" t="s">
        <v>99</v>
      </c>
      <c r="AH130" s="39" t="s">
        <v>99</v>
      </c>
      <c r="AI130" s="76" t="s">
        <v>100</v>
      </c>
      <c r="AJ130" s="39" t="s">
        <v>99</v>
      </c>
      <c r="AK130" s="39" t="s">
        <v>99</v>
      </c>
      <c r="AL130" s="39" t="s">
        <v>99</v>
      </c>
      <c r="AM130" s="45">
        <v>38242</v>
      </c>
      <c r="AN130" s="40" t="s">
        <v>99</v>
      </c>
    </row>
    <row r="131" spans="1:40" s="58" customFormat="1" ht="17.25" customHeight="1" x14ac:dyDescent="0.2">
      <c r="A131" s="44">
        <v>118</v>
      </c>
      <c r="B131" s="141" t="s">
        <v>300</v>
      </c>
      <c r="C131" s="183" t="s">
        <v>174</v>
      </c>
      <c r="D131" s="22" t="s">
        <v>128</v>
      </c>
      <c r="E131" s="52" t="s">
        <v>100</v>
      </c>
      <c r="F131" s="45" t="s">
        <v>100</v>
      </c>
      <c r="G131" s="39" t="s">
        <v>99</v>
      </c>
      <c r="H131" s="39" t="s">
        <v>99</v>
      </c>
      <c r="I131" s="39" t="s">
        <v>99</v>
      </c>
      <c r="J131" s="45" t="s">
        <v>100</v>
      </c>
      <c r="K131" s="40" t="s">
        <v>99</v>
      </c>
      <c r="L131" s="45" t="s">
        <v>100</v>
      </c>
      <c r="M131" s="45" t="s">
        <v>100</v>
      </c>
      <c r="N131" s="83" t="s">
        <v>100</v>
      </c>
      <c r="O131" s="74" t="s">
        <v>108</v>
      </c>
      <c r="P131" s="45" t="s">
        <v>100</v>
      </c>
      <c r="Q131" s="74" t="s">
        <v>108</v>
      </c>
      <c r="R131" s="45" t="s">
        <v>100</v>
      </c>
      <c r="S131" s="29" t="s">
        <v>108</v>
      </c>
      <c r="T131" s="45" t="s">
        <v>108</v>
      </c>
      <c r="U131" s="45" t="s">
        <v>108</v>
      </c>
      <c r="V131" s="45" t="s">
        <v>108</v>
      </c>
      <c r="W131" s="45" t="s">
        <v>108</v>
      </c>
      <c r="X131" s="76" t="s">
        <v>100</v>
      </c>
      <c r="Y131" s="45" t="s">
        <v>100</v>
      </c>
      <c r="Z131" s="45" t="s">
        <v>108</v>
      </c>
      <c r="AA131" s="45" t="s">
        <v>100</v>
      </c>
      <c r="AB131" s="76" t="s">
        <v>100</v>
      </c>
      <c r="AC131" s="45" t="s">
        <v>100</v>
      </c>
      <c r="AD131" s="45" t="s">
        <v>99</v>
      </c>
      <c r="AE131" s="45" t="s">
        <v>108</v>
      </c>
      <c r="AF131" s="45" t="s">
        <v>100</v>
      </c>
      <c r="AG131" s="40" t="s">
        <v>99</v>
      </c>
      <c r="AH131" s="39" t="s">
        <v>99</v>
      </c>
      <c r="AI131" s="76" t="s">
        <v>100</v>
      </c>
      <c r="AJ131" s="39" t="s">
        <v>99</v>
      </c>
      <c r="AK131" s="39" t="s">
        <v>99</v>
      </c>
      <c r="AL131" s="39" t="s">
        <v>99</v>
      </c>
      <c r="AM131" s="45" t="s">
        <v>100</v>
      </c>
      <c r="AN131" s="40" t="s">
        <v>99</v>
      </c>
    </row>
    <row r="132" spans="1:40" ht="17.25" customHeight="1" x14ac:dyDescent="0.2">
      <c r="A132" s="44">
        <v>119</v>
      </c>
      <c r="B132" s="145" t="s">
        <v>301</v>
      </c>
      <c r="C132" s="147"/>
      <c r="D132" s="193"/>
      <c r="E132" s="67" t="s">
        <v>100</v>
      </c>
      <c r="F132" s="67" t="s">
        <v>100</v>
      </c>
      <c r="G132" s="68" t="s">
        <v>99</v>
      </c>
      <c r="H132" s="68" t="s">
        <v>99</v>
      </c>
      <c r="I132" s="68" t="s">
        <v>99</v>
      </c>
      <c r="J132" s="67" t="s">
        <v>100</v>
      </c>
      <c r="K132" s="40" t="s">
        <v>99</v>
      </c>
      <c r="L132" s="67" t="s">
        <v>100</v>
      </c>
      <c r="M132" s="67" t="s">
        <v>100</v>
      </c>
      <c r="N132" s="67" t="s">
        <v>100</v>
      </c>
      <c r="O132" s="69" t="s">
        <v>108</v>
      </c>
      <c r="P132" s="67" t="s">
        <v>100</v>
      </c>
      <c r="Q132" s="69" t="s">
        <v>108</v>
      </c>
      <c r="R132" s="67" t="s">
        <v>100</v>
      </c>
      <c r="S132" s="71" t="s">
        <v>108</v>
      </c>
      <c r="T132" s="67" t="s">
        <v>108</v>
      </c>
      <c r="U132" s="67" t="s">
        <v>108</v>
      </c>
      <c r="V132" s="67" t="s">
        <v>108</v>
      </c>
      <c r="W132" s="67" t="s">
        <v>108</v>
      </c>
      <c r="X132" s="46" t="s">
        <v>100</v>
      </c>
      <c r="Y132" s="67" t="s">
        <v>100</v>
      </c>
      <c r="Z132" s="67" t="s">
        <v>108</v>
      </c>
      <c r="AA132" s="67" t="s">
        <v>100</v>
      </c>
      <c r="AB132" s="46" t="s">
        <v>100</v>
      </c>
      <c r="AC132" s="67" t="s">
        <v>100</v>
      </c>
      <c r="AD132" s="67" t="s">
        <v>100</v>
      </c>
      <c r="AE132" s="67" t="s">
        <v>108</v>
      </c>
      <c r="AF132" s="67" t="s">
        <v>100</v>
      </c>
      <c r="AG132" s="40" t="s">
        <v>99</v>
      </c>
      <c r="AH132" s="68" t="s">
        <v>99</v>
      </c>
      <c r="AI132" s="46" t="s">
        <v>100</v>
      </c>
      <c r="AJ132" s="68" t="s">
        <v>99</v>
      </c>
      <c r="AK132" s="68" t="s">
        <v>99</v>
      </c>
      <c r="AL132" s="68" t="s">
        <v>99</v>
      </c>
      <c r="AM132" s="67" t="s">
        <v>100</v>
      </c>
      <c r="AN132" s="40" t="s">
        <v>99</v>
      </c>
    </row>
    <row r="133" spans="1:40" ht="21" customHeight="1" x14ac:dyDescent="0.2">
      <c r="A133" s="44">
        <v>120</v>
      </c>
      <c r="B133" s="143" t="s">
        <v>302</v>
      </c>
      <c r="C133" s="183" t="s">
        <v>303</v>
      </c>
      <c r="D133" s="22" t="s">
        <v>304</v>
      </c>
      <c r="E133" s="52" t="s">
        <v>100</v>
      </c>
      <c r="F133" s="45" t="s">
        <v>100</v>
      </c>
      <c r="G133" s="39" t="s">
        <v>99</v>
      </c>
      <c r="H133" s="39" t="s">
        <v>99</v>
      </c>
      <c r="I133" s="39" t="s">
        <v>99</v>
      </c>
      <c r="J133" s="45" t="s">
        <v>100</v>
      </c>
      <c r="K133" s="40" t="s">
        <v>99</v>
      </c>
      <c r="L133" s="45" t="s">
        <v>100</v>
      </c>
      <c r="M133" s="45" t="s">
        <v>100</v>
      </c>
      <c r="N133" s="83" t="s">
        <v>100</v>
      </c>
      <c r="O133" s="74" t="s">
        <v>108</v>
      </c>
      <c r="P133" s="45" t="s">
        <v>100</v>
      </c>
      <c r="Q133" s="74" t="s">
        <v>108</v>
      </c>
      <c r="R133" s="45" t="s">
        <v>100</v>
      </c>
      <c r="S133" s="29" t="s">
        <v>108</v>
      </c>
      <c r="T133" s="45" t="s">
        <v>108</v>
      </c>
      <c r="U133" s="45" t="s">
        <v>108</v>
      </c>
      <c r="V133" s="45" t="s">
        <v>108</v>
      </c>
      <c r="W133" s="45" t="s">
        <v>108</v>
      </c>
      <c r="X133" s="76" t="s">
        <v>100</v>
      </c>
      <c r="Y133" s="45" t="s">
        <v>100</v>
      </c>
      <c r="Z133" s="45" t="s">
        <v>108</v>
      </c>
      <c r="AA133" s="45" t="s">
        <v>100</v>
      </c>
      <c r="AB133" s="76" t="s">
        <v>100</v>
      </c>
      <c r="AC133" s="45" t="s">
        <v>100</v>
      </c>
      <c r="AD133" s="45" t="s">
        <v>100</v>
      </c>
      <c r="AE133" s="45" t="s">
        <v>108</v>
      </c>
      <c r="AF133" s="45" t="s">
        <v>100</v>
      </c>
      <c r="AG133" s="40" t="s">
        <v>99</v>
      </c>
      <c r="AH133" s="39" t="s">
        <v>99</v>
      </c>
      <c r="AI133" s="76" t="s">
        <v>100</v>
      </c>
      <c r="AJ133" s="39" t="s">
        <v>99</v>
      </c>
      <c r="AK133" s="39" t="s">
        <v>99</v>
      </c>
      <c r="AL133" s="39" t="s">
        <v>99</v>
      </c>
      <c r="AM133" s="45" t="s">
        <v>100</v>
      </c>
      <c r="AN133" s="40" t="s">
        <v>99</v>
      </c>
    </row>
    <row r="134" spans="1:40" s="73" customFormat="1" ht="17.25" customHeight="1" x14ac:dyDescent="0.2">
      <c r="A134" s="44">
        <v>121</v>
      </c>
      <c r="B134" s="143" t="s">
        <v>305</v>
      </c>
      <c r="C134" s="183" t="s">
        <v>306</v>
      </c>
      <c r="D134" s="22" t="s">
        <v>304</v>
      </c>
      <c r="E134" s="52" t="s">
        <v>100</v>
      </c>
      <c r="F134" s="45" t="s">
        <v>100</v>
      </c>
      <c r="G134" s="39" t="s">
        <v>99</v>
      </c>
      <c r="H134" s="39" t="s">
        <v>99</v>
      </c>
      <c r="I134" s="39" t="s">
        <v>99</v>
      </c>
      <c r="J134" s="45" t="s">
        <v>100</v>
      </c>
      <c r="K134" s="40" t="s">
        <v>99</v>
      </c>
      <c r="L134" s="45" t="s">
        <v>100</v>
      </c>
      <c r="M134" s="45" t="s">
        <v>100</v>
      </c>
      <c r="N134" s="83" t="s">
        <v>100</v>
      </c>
      <c r="O134" s="74" t="s">
        <v>108</v>
      </c>
      <c r="P134" s="45" t="s">
        <v>100</v>
      </c>
      <c r="Q134" s="74" t="s">
        <v>108</v>
      </c>
      <c r="R134" s="45" t="s">
        <v>100</v>
      </c>
      <c r="S134" s="29" t="s">
        <v>108</v>
      </c>
      <c r="T134" s="45" t="s">
        <v>108</v>
      </c>
      <c r="U134" s="45" t="s">
        <v>108</v>
      </c>
      <c r="V134" s="45" t="s">
        <v>108</v>
      </c>
      <c r="W134" s="45" t="s">
        <v>108</v>
      </c>
      <c r="X134" s="76" t="s">
        <v>100</v>
      </c>
      <c r="Y134" s="45" t="s">
        <v>100</v>
      </c>
      <c r="Z134" s="45" t="s">
        <v>108</v>
      </c>
      <c r="AA134" s="45" t="s">
        <v>100</v>
      </c>
      <c r="AB134" s="76" t="s">
        <v>100</v>
      </c>
      <c r="AC134" s="45" t="s">
        <v>100</v>
      </c>
      <c r="AD134" s="45" t="s">
        <v>100</v>
      </c>
      <c r="AE134" s="45" t="s">
        <v>108</v>
      </c>
      <c r="AF134" s="45" t="s">
        <v>100</v>
      </c>
      <c r="AG134" s="40" t="s">
        <v>99</v>
      </c>
      <c r="AH134" s="39" t="s">
        <v>99</v>
      </c>
      <c r="AI134" s="76" t="s">
        <v>100</v>
      </c>
      <c r="AJ134" s="39" t="s">
        <v>99</v>
      </c>
      <c r="AK134" s="39" t="s">
        <v>99</v>
      </c>
      <c r="AL134" s="39" t="s">
        <v>99</v>
      </c>
      <c r="AM134" s="45" t="s">
        <v>100</v>
      </c>
      <c r="AN134" s="40" t="s">
        <v>99</v>
      </c>
    </row>
    <row r="135" spans="1:40" ht="30.6" x14ac:dyDescent="0.2">
      <c r="A135" s="44">
        <v>122</v>
      </c>
      <c r="B135" s="27" t="s">
        <v>307</v>
      </c>
      <c r="C135" s="195"/>
      <c r="D135" s="196"/>
      <c r="E135" s="39" t="s">
        <v>100</v>
      </c>
      <c r="F135" s="39" t="s">
        <v>100</v>
      </c>
      <c r="G135" s="39" t="s">
        <v>99</v>
      </c>
      <c r="H135" s="39" t="s">
        <v>99</v>
      </c>
      <c r="I135" s="39" t="s">
        <v>99</v>
      </c>
      <c r="J135" s="39" t="s">
        <v>100</v>
      </c>
      <c r="K135" s="40" t="s">
        <v>99</v>
      </c>
      <c r="L135" s="39" t="s">
        <v>100</v>
      </c>
      <c r="M135" s="39" t="s">
        <v>100</v>
      </c>
      <c r="N135" s="67" t="s">
        <v>100</v>
      </c>
      <c r="O135" s="69" t="s">
        <v>108</v>
      </c>
      <c r="P135" s="67" t="s">
        <v>100</v>
      </c>
      <c r="Q135" s="74" t="s">
        <v>108</v>
      </c>
      <c r="R135" s="39" t="s">
        <v>100</v>
      </c>
      <c r="S135" s="29" t="s">
        <v>108</v>
      </c>
      <c r="T135" s="45" t="s">
        <v>108</v>
      </c>
      <c r="U135" s="45" t="s">
        <v>108</v>
      </c>
      <c r="V135" s="45" t="s">
        <v>108</v>
      </c>
      <c r="W135" s="45" t="s">
        <v>108</v>
      </c>
      <c r="X135" s="46" t="s">
        <v>100</v>
      </c>
      <c r="Y135" s="39" t="s">
        <v>100</v>
      </c>
      <c r="Z135" s="67" t="s">
        <v>108</v>
      </c>
      <c r="AA135" s="39" t="s">
        <v>100</v>
      </c>
      <c r="AB135" s="46" t="s">
        <v>100</v>
      </c>
      <c r="AC135" s="39" t="s">
        <v>100</v>
      </c>
      <c r="AD135" s="39" t="s">
        <v>100</v>
      </c>
      <c r="AE135" s="67" t="s">
        <v>108</v>
      </c>
      <c r="AF135" s="39" t="s">
        <v>100</v>
      </c>
      <c r="AG135" s="40" t="s">
        <v>99</v>
      </c>
      <c r="AH135" s="39" t="s">
        <v>99</v>
      </c>
      <c r="AI135" s="76" t="s">
        <v>100</v>
      </c>
      <c r="AJ135" s="39" t="s">
        <v>99</v>
      </c>
      <c r="AK135" s="39" t="s">
        <v>99</v>
      </c>
      <c r="AL135" s="39" t="s">
        <v>99</v>
      </c>
      <c r="AM135" s="39" t="s">
        <v>100</v>
      </c>
      <c r="AN135" s="40" t="s">
        <v>99</v>
      </c>
    </row>
    <row r="136" spans="1:40" ht="30.6" x14ac:dyDescent="0.2">
      <c r="A136" s="44">
        <v>123</v>
      </c>
      <c r="B136" s="141" t="s">
        <v>308</v>
      </c>
      <c r="C136" s="197" t="s">
        <v>309</v>
      </c>
      <c r="D136" s="198"/>
      <c r="E136" s="52" t="s">
        <v>100</v>
      </c>
      <c r="F136" s="45" t="s">
        <v>100</v>
      </c>
      <c r="G136" s="39" t="s">
        <v>99</v>
      </c>
      <c r="H136" s="39" t="s">
        <v>99</v>
      </c>
      <c r="I136" s="39" t="s">
        <v>99</v>
      </c>
      <c r="J136" s="45" t="s">
        <v>100</v>
      </c>
      <c r="K136" s="40" t="s">
        <v>99</v>
      </c>
      <c r="L136" s="45" t="s">
        <v>100</v>
      </c>
      <c r="M136" s="45" t="s">
        <v>100</v>
      </c>
      <c r="N136" s="83" t="s">
        <v>100</v>
      </c>
      <c r="O136" s="74" t="s">
        <v>108</v>
      </c>
      <c r="P136" s="45" t="s">
        <v>100</v>
      </c>
      <c r="Q136" s="74" t="s">
        <v>108</v>
      </c>
      <c r="R136" s="45" t="s">
        <v>100</v>
      </c>
      <c r="S136" s="29" t="s">
        <v>108</v>
      </c>
      <c r="T136" s="45" t="s">
        <v>108</v>
      </c>
      <c r="U136" s="45" t="s">
        <v>108</v>
      </c>
      <c r="V136" s="45" t="s">
        <v>108</v>
      </c>
      <c r="W136" s="45" t="s">
        <v>108</v>
      </c>
      <c r="X136" s="76" t="s">
        <v>100</v>
      </c>
      <c r="Y136" s="87" t="s">
        <v>100</v>
      </c>
      <c r="Z136" s="45" t="s">
        <v>108</v>
      </c>
      <c r="AA136" s="87" t="s">
        <v>100</v>
      </c>
      <c r="AB136" s="76" t="s">
        <v>100</v>
      </c>
      <c r="AC136" s="45" t="s">
        <v>100</v>
      </c>
      <c r="AD136" s="87" t="s">
        <v>100</v>
      </c>
      <c r="AE136" s="45" t="s">
        <v>108</v>
      </c>
      <c r="AF136" s="87" t="s">
        <v>100</v>
      </c>
      <c r="AG136" s="40" t="s">
        <v>99</v>
      </c>
      <c r="AH136" s="39" t="s">
        <v>99</v>
      </c>
      <c r="AI136" s="76" t="s">
        <v>100</v>
      </c>
      <c r="AJ136" s="39" t="s">
        <v>99</v>
      </c>
      <c r="AK136" s="39" t="s">
        <v>99</v>
      </c>
      <c r="AL136" s="39" t="s">
        <v>99</v>
      </c>
      <c r="AM136" s="45" t="s">
        <v>100</v>
      </c>
      <c r="AN136" s="40" t="s">
        <v>99</v>
      </c>
    </row>
    <row r="137" spans="1:40" s="88" customFormat="1" ht="34.5" customHeight="1" x14ac:dyDescent="0.2">
      <c r="A137" s="44">
        <v>124</v>
      </c>
      <c r="B137" s="145" t="s">
        <v>131</v>
      </c>
      <c r="C137" s="147"/>
      <c r="D137" s="193"/>
      <c r="E137" s="67" t="s">
        <v>100</v>
      </c>
      <c r="F137" s="67" t="s">
        <v>100</v>
      </c>
      <c r="G137" s="68" t="s">
        <v>99</v>
      </c>
      <c r="H137" s="68" t="s">
        <v>99</v>
      </c>
      <c r="I137" s="68" t="s">
        <v>99</v>
      </c>
      <c r="J137" s="67" t="s">
        <v>100</v>
      </c>
      <c r="K137" s="40" t="s">
        <v>99</v>
      </c>
      <c r="L137" s="67" t="s">
        <v>100</v>
      </c>
      <c r="M137" s="67" t="s">
        <v>100</v>
      </c>
      <c r="N137" s="67" t="s">
        <v>100</v>
      </c>
      <c r="O137" s="69" t="s">
        <v>108</v>
      </c>
      <c r="P137" s="67" t="s">
        <v>100</v>
      </c>
      <c r="Q137" s="69" t="s">
        <v>108</v>
      </c>
      <c r="R137" s="67" t="s">
        <v>100</v>
      </c>
      <c r="S137" s="71" t="s">
        <v>108</v>
      </c>
      <c r="T137" s="67" t="s">
        <v>108</v>
      </c>
      <c r="U137" s="67" t="s">
        <v>108</v>
      </c>
      <c r="V137" s="67" t="s">
        <v>108</v>
      </c>
      <c r="W137" s="67" t="s">
        <v>108</v>
      </c>
      <c r="X137" s="46" t="s">
        <v>100</v>
      </c>
      <c r="Y137" s="67" t="s">
        <v>100</v>
      </c>
      <c r="Z137" s="67" t="s">
        <v>108</v>
      </c>
      <c r="AA137" s="67" t="s">
        <v>100</v>
      </c>
      <c r="AB137" s="46" t="s">
        <v>100</v>
      </c>
      <c r="AC137" s="67" t="s">
        <v>100</v>
      </c>
      <c r="AD137" s="67" t="s">
        <v>100</v>
      </c>
      <c r="AE137" s="67" t="s">
        <v>108</v>
      </c>
      <c r="AF137" s="67" t="s">
        <v>100</v>
      </c>
      <c r="AG137" s="40" t="s">
        <v>99</v>
      </c>
      <c r="AH137" s="68" t="s">
        <v>99</v>
      </c>
      <c r="AI137" s="46" t="s">
        <v>100</v>
      </c>
      <c r="AJ137" s="68" t="s">
        <v>99</v>
      </c>
      <c r="AK137" s="68" t="s">
        <v>99</v>
      </c>
      <c r="AL137" s="68" t="s">
        <v>99</v>
      </c>
      <c r="AM137" s="67" t="s">
        <v>100</v>
      </c>
      <c r="AN137" s="40" t="s">
        <v>99</v>
      </c>
    </row>
    <row r="138" spans="1:40" s="58" customFormat="1" ht="30" customHeight="1" x14ac:dyDescent="0.2">
      <c r="A138" s="44">
        <v>125</v>
      </c>
      <c r="B138" s="143" t="s">
        <v>132</v>
      </c>
      <c r="C138" s="183" t="s">
        <v>133</v>
      </c>
      <c r="D138" s="22" t="s">
        <v>134</v>
      </c>
      <c r="E138" s="52" t="s">
        <v>100</v>
      </c>
      <c r="F138" s="45" t="s">
        <v>100</v>
      </c>
      <c r="G138" s="39" t="s">
        <v>99</v>
      </c>
      <c r="H138" s="39" t="s">
        <v>99</v>
      </c>
      <c r="I138" s="39" t="s">
        <v>99</v>
      </c>
      <c r="J138" s="45" t="s">
        <v>100</v>
      </c>
      <c r="K138" s="40" t="s">
        <v>99</v>
      </c>
      <c r="L138" s="45" t="s">
        <v>100</v>
      </c>
      <c r="M138" s="45" t="s">
        <v>100</v>
      </c>
      <c r="N138" s="83" t="s">
        <v>100</v>
      </c>
      <c r="O138" s="74" t="s">
        <v>108</v>
      </c>
      <c r="P138" s="45" t="s">
        <v>100</v>
      </c>
      <c r="Q138" s="74" t="s">
        <v>108</v>
      </c>
      <c r="R138" s="45" t="s">
        <v>100</v>
      </c>
      <c r="S138" s="29" t="s">
        <v>108</v>
      </c>
      <c r="T138" s="45" t="s">
        <v>108</v>
      </c>
      <c r="U138" s="45" t="s">
        <v>108</v>
      </c>
      <c r="V138" s="45" t="s">
        <v>108</v>
      </c>
      <c r="W138" s="45" t="s">
        <v>108</v>
      </c>
      <c r="X138" s="76" t="s">
        <v>100</v>
      </c>
      <c r="Y138" s="45" t="s">
        <v>100</v>
      </c>
      <c r="Z138" s="45" t="s">
        <v>108</v>
      </c>
      <c r="AA138" s="45" t="s">
        <v>100</v>
      </c>
      <c r="AB138" s="76" t="s">
        <v>100</v>
      </c>
      <c r="AC138" s="45" t="s">
        <v>100</v>
      </c>
      <c r="AD138" s="45" t="s">
        <v>100</v>
      </c>
      <c r="AE138" s="45" t="s">
        <v>108</v>
      </c>
      <c r="AF138" s="45" t="s">
        <v>100</v>
      </c>
      <c r="AG138" s="40" t="s">
        <v>99</v>
      </c>
      <c r="AH138" s="39" t="s">
        <v>99</v>
      </c>
      <c r="AI138" s="76" t="s">
        <v>100</v>
      </c>
      <c r="AJ138" s="39" t="s">
        <v>99</v>
      </c>
      <c r="AK138" s="39" t="s">
        <v>99</v>
      </c>
      <c r="AL138" s="39" t="s">
        <v>99</v>
      </c>
      <c r="AM138" s="45" t="s">
        <v>100</v>
      </c>
      <c r="AN138" s="40" t="s">
        <v>99</v>
      </c>
    </row>
    <row r="139" spans="1:40" s="73" customFormat="1" ht="30" customHeight="1" x14ac:dyDescent="0.2">
      <c r="A139" s="44">
        <v>126</v>
      </c>
      <c r="B139" s="27" t="s">
        <v>135</v>
      </c>
      <c r="C139" s="147"/>
      <c r="D139" s="147"/>
      <c r="E139" s="39" t="s">
        <v>100</v>
      </c>
      <c r="F139" s="39">
        <v>3443.33</v>
      </c>
      <c r="G139" s="39" t="s">
        <v>99</v>
      </c>
      <c r="H139" s="39" t="s">
        <v>99</v>
      </c>
      <c r="I139" s="39" t="s">
        <v>99</v>
      </c>
      <c r="J139" s="39">
        <v>3443.33</v>
      </c>
      <c r="K139" s="40" t="s">
        <v>99</v>
      </c>
      <c r="L139" s="39" t="s">
        <v>100</v>
      </c>
      <c r="M139" s="39" t="s">
        <v>100</v>
      </c>
      <c r="N139" s="39" t="s">
        <v>100</v>
      </c>
      <c r="O139" s="74" t="s">
        <v>108</v>
      </c>
      <c r="P139" s="39" t="s">
        <v>100</v>
      </c>
      <c r="Q139" s="74" t="s">
        <v>108</v>
      </c>
      <c r="R139" s="39" t="s">
        <v>100</v>
      </c>
      <c r="S139" s="29" t="s">
        <v>108</v>
      </c>
      <c r="T139" s="45" t="s">
        <v>108</v>
      </c>
      <c r="U139" s="45" t="s">
        <v>108</v>
      </c>
      <c r="V139" s="45" t="s">
        <v>108</v>
      </c>
      <c r="W139" s="45" t="s">
        <v>108</v>
      </c>
      <c r="X139" s="46" t="s">
        <v>100</v>
      </c>
      <c r="Y139" s="39" t="s">
        <v>100</v>
      </c>
      <c r="Z139" s="67" t="s">
        <v>108</v>
      </c>
      <c r="AA139" s="39" t="s">
        <v>100</v>
      </c>
      <c r="AB139" s="46" t="s">
        <v>100</v>
      </c>
      <c r="AC139" s="39" t="s">
        <v>100</v>
      </c>
      <c r="AD139" s="39" t="s">
        <v>100</v>
      </c>
      <c r="AE139" s="39" t="s">
        <v>100</v>
      </c>
      <c r="AF139" s="67" t="s">
        <v>108</v>
      </c>
      <c r="AG139" s="40" t="s">
        <v>99</v>
      </c>
      <c r="AH139" s="39" t="s">
        <v>99</v>
      </c>
      <c r="AI139" s="46" t="s">
        <v>100</v>
      </c>
      <c r="AJ139" s="39" t="s">
        <v>99</v>
      </c>
      <c r="AK139" s="39" t="s">
        <v>99</v>
      </c>
      <c r="AL139" s="39" t="s">
        <v>99</v>
      </c>
      <c r="AM139" s="39" t="s">
        <v>100</v>
      </c>
      <c r="AN139" s="40" t="s">
        <v>99</v>
      </c>
    </row>
    <row r="140" spans="1:40" ht="34.950000000000003" customHeight="1" x14ac:dyDescent="0.2">
      <c r="A140" s="44">
        <v>127</v>
      </c>
      <c r="B140" s="179" t="s">
        <v>136</v>
      </c>
      <c r="C140" s="199" t="s">
        <v>137</v>
      </c>
      <c r="D140" s="22" t="s">
        <v>138</v>
      </c>
      <c r="E140" s="52" t="s">
        <v>100</v>
      </c>
      <c r="F140" s="45">
        <v>3443.33</v>
      </c>
      <c r="G140" s="39" t="s">
        <v>99</v>
      </c>
      <c r="H140" s="39" t="s">
        <v>99</v>
      </c>
      <c r="I140" s="39" t="s">
        <v>99</v>
      </c>
      <c r="J140" s="45">
        <v>3443.33</v>
      </c>
      <c r="K140" s="40" t="s">
        <v>99</v>
      </c>
      <c r="L140" s="45" t="s">
        <v>100</v>
      </c>
      <c r="M140" s="45" t="s">
        <v>100</v>
      </c>
      <c r="N140" s="83" t="s">
        <v>100</v>
      </c>
      <c r="O140" s="74" t="s">
        <v>108</v>
      </c>
      <c r="P140" s="45" t="s">
        <v>100</v>
      </c>
      <c r="Q140" s="74" t="s">
        <v>108</v>
      </c>
      <c r="R140" s="45" t="s">
        <v>100</v>
      </c>
      <c r="S140" s="29" t="s">
        <v>108</v>
      </c>
      <c r="T140" s="45" t="s">
        <v>108</v>
      </c>
      <c r="U140" s="45" t="s">
        <v>108</v>
      </c>
      <c r="V140" s="45" t="s">
        <v>108</v>
      </c>
      <c r="W140" s="45" t="s">
        <v>108</v>
      </c>
      <c r="X140" s="76" t="s">
        <v>100</v>
      </c>
      <c r="Y140" s="45" t="s">
        <v>100</v>
      </c>
      <c r="Z140" s="45" t="s">
        <v>108</v>
      </c>
      <c r="AA140" s="45" t="s">
        <v>100</v>
      </c>
      <c r="AB140" s="76" t="s">
        <v>100</v>
      </c>
      <c r="AC140" s="45" t="s">
        <v>100</v>
      </c>
      <c r="AD140" s="45" t="s">
        <v>100</v>
      </c>
      <c r="AE140" s="45" t="s">
        <v>100</v>
      </c>
      <c r="AF140" s="45" t="s">
        <v>108</v>
      </c>
      <c r="AG140" s="40" t="s">
        <v>99</v>
      </c>
      <c r="AH140" s="39" t="s">
        <v>99</v>
      </c>
      <c r="AI140" s="76" t="s">
        <v>100</v>
      </c>
      <c r="AJ140" s="39" t="s">
        <v>99</v>
      </c>
      <c r="AK140" s="39" t="s">
        <v>99</v>
      </c>
      <c r="AL140" s="39" t="s">
        <v>99</v>
      </c>
      <c r="AM140" s="45" t="s">
        <v>100</v>
      </c>
      <c r="AN140" s="40" t="s">
        <v>99</v>
      </c>
    </row>
    <row r="141" spans="1:40" s="89" customFormat="1" ht="20.399999999999999" x14ac:dyDescent="0.2">
      <c r="A141" s="44">
        <v>128</v>
      </c>
      <c r="B141" s="27" t="s">
        <v>310</v>
      </c>
      <c r="C141" s="147"/>
      <c r="D141" s="147"/>
      <c r="E141" s="39" t="s">
        <v>100</v>
      </c>
      <c r="F141" s="39" t="s">
        <v>100</v>
      </c>
      <c r="G141" s="39" t="s">
        <v>99</v>
      </c>
      <c r="H141" s="39" t="s">
        <v>99</v>
      </c>
      <c r="I141" s="39" t="s">
        <v>99</v>
      </c>
      <c r="J141" s="39" t="s">
        <v>100</v>
      </c>
      <c r="K141" s="40" t="s">
        <v>99</v>
      </c>
      <c r="L141" s="39" t="s">
        <v>100</v>
      </c>
      <c r="M141" s="39" t="s">
        <v>100</v>
      </c>
      <c r="N141" s="39" t="s">
        <v>100</v>
      </c>
      <c r="O141" s="74" t="s">
        <v>108</v>
      </c>
      <c r="P141" s="39" t="s">
        <v>100</v>
      </c>
      <c r="Q141" s="74" t="s">
        <v>108</v>
      </c>
      <c r="R141" s="39" t="s">
        <v>100</v>
      </c>
      <c r="S141" s="29" t="s">
        <v>108</v>
      </c>
      <c r="T141" s="45" t="s">
        <v>108</v>
      </c>
      <c r="U141" s="45" t="s">
        <v>108</v>
      </c>
      <c r="V141" s="45" t="s">
        <v>108</v>
      </c>
      <c r="W141" s="45" t="s">
        <v>108</v>
      </c>
      <c r="X141" s="46" t="s">
        <v>100</v>
      </c>
      <c r="Y141" s="39" t="s">
        <v>100</v>
      </c>
      <c r="Z141" s="67" t="s">
        <v>108</v>
      </c>
      <c r="AA141" s="39" t="s">
        <v>100</v>
      </c>
      <c r="AB141" s="46" t="s">
        <v>100</v>
      </c>
      <c r="AC141" s="39" t="s">
        <v>100</v>
      </c>
      <c r="AD141" s="39" t="s">
        <v>100</v>
      </c>
      <c r="AE141" s="67" t="s">
        <v>108</v>
      </c>
      <c r="AF141" s="39" t="s">
        <v>100</v>
      </c>
      <c r="AG141" s="40" t="s">
        <v>99</v>
      </c>
      <c r="AH141" s="39" t="s">
        <v>99</v>
      </c>
      <c r="AI141" s="46" t="s">
        <v>100</v>
      </c>
      <c r="AJ141" s="39" t="s">
        <v>99</v>
      </c>
      <c r="AK141" s="39" t="s">
        <v>99</v>
      </c>
      <c r="AL141" s="39" t="s">
        <v>99</v>
      </c>
      <c r="AM141" s="39" t="s">
        <v>100</v>
      </c>
      <c r="AN141" s="40" t="s">
        <v>99</v>
      </c>
    </row>
    <row r="142" spans="1:40" ht="21.75" customHeight="1" x14ac:dyDescent="0.2">
      <c r="A142" s="44">
        <v>129</v>
      </c>
      <c r="B142" s="179" t="s">
        <v>311</v>
      </c>
      <c r="C142" s="199" t="s">
        <v>312</v>
      </c>
      <c r="D142" s="22">
        <v>292</v>
      </c>
      <c r="E142" s="52" t="s">
        <v>100</v>
      </c>
      <c r="F142" s="45" t="s">
        <v>100</v>
      </c>
      <c r="G142" s="39" t="s">
        <v>99</v>
      </c>
      <c r="H142" s="39" t="s">
        <v>99</v>
      </c>
      <c r="I142" s="39" t="s">
        <v>99</v>
      </c>
      <c r="J142" s="45" t="s">
        <v>100</v>
      </c>
      <c r="K142" s="40" t="s">
        <v>99</v>
      </c>
      <c r="L142" s="45" t="s">
        <v>100</v>
      </c>
      <c r="M142" s="45" t="s">
        <v>100</v>
      </c>
      <c r="N142" s="83" t="s">
        <v>100</v>
      </c>
      <c r="O142" s="74" t="s">
        <v>108</v>
      </c>
      <c r="P142" s="45" t="s">
        <v>100</v>
      </c>
      <c r="Q142" s="74" t="s">
        <v>108</v>
      </c>
      <c r="R142" s="45" t="s">
        <v>100</v>
      </c>
      <c r="S142" s="29" t="s">
        <v>108</v>
      </c>
      <c r="T142" s="45" t="s">
        <v>108</v>
      </c>
      <c r="U142" s="45" t="s">
        <v>108</v>
      </c>
      <c r="V142" s="45" t="s">
        <v>108</v>
      </c>
      <c r="W142" s="45" t="s">
        <v>108</v>
      </c>
      <c r="X142" s="76" t="s">
        <v>100</v>
      </c>
      <c r="Y142" s="45" t="s">
        <v>100</v>
      </c>
      <c r="Z142" s="45" t="s">
        <v>108</v>
      </c>
      <c r="AA142" s="45" t="s">
        <v>100</v>
      </c>
      <c r="AB142" s="76" t="s">
        <v>100</v>
      </c>
      <c r="AC142" s="45" t="s">
        <v>100</v>
      </c>
      <c r="AD142" s="45" t="s">
        <v>100</v>
      </c>
      <c r="AE142" s="45" t="s">
        <v>108</v>
      </c>
      <c r="AF142" s="45" t="s">
        <v>100</v>
      </c>
      <c r="AG142" s="40" t="s">
        <v>99</v>
      </c>
      <c r="AH142" s="39" t="s">
        <v>99</v>
      </c>
      <c r="AI142" s="76" t="s">
        <v>100</v>
      </c>
      <c r="AJ142" s="39" t="s">
        <v>99</v>
      </c>
      <c r="AK142" s="39" t="s">
        <v>99</v>
      </c>
      <c r="AL142" s="39" t="s">
        <v>99</v>
      </c>
      <c r="AM142" s="45" t="s">
        <v>100</v>
      </c>
      <c r="AN142" s="40" t="s">
        <v>99</v>
      </c>
    </row>
    <row r="143" spans="1:40" s="89" customFormat="1" x14ac:dyDescent="0.2">
      <c r="A143" s="44">
        <v>130</v>
      </c>
      <c r="B143" s="27" t="s">
        <v>313</v>
      </c>
      <c r="C143" s="147"/>
      <c r="D143" s="147"/>
      <c r="E143" s="39" t="s">
        <v>100</v>
      </c>
      <c r="F143" s="39" t="s">
        <v>100</v>
      </c>
      <c r="G143" s="39" t="s">
        <v>99</v>
      </c>
      <c r="H143" s="39" t="s">
        <v>99</v>
      </c>
      <c r="I143" s="39" t="s">
        <v>99</v>
      </c>
      <c r="J143" s="39" t="s">
        <v>100</v>
      </c>
      <c r="K143" s="40" t="s">
        <v>99</v>
      </c>
      <c r="L143" s="39" t="s">
        <v>100</v>
      </c>
      <c r="M143" s="39" t="s">
        <v>100</v>
      </c>
      <c r="N143" s="39" t="s">
        <v>100</v>
      </c>
      <c r="O143" s="74" t="s">
        <v>108</v>
      </c>
      <c r="P143" s="39" t="s">
        <v>100</v>
      </c>
      <c r="Q143" s="74" t="s">
        <v>108</v>
      </c>
      <c r="R143" s="39" t="s">
        <v>100</v>
      </c>
      <c r="S143" s="29" t="s">
        <v>108</v>
      </c>
      <c r="T143" s="45" t="s">
        <v>108</v>
      </c>
      <c r="U143" s="45" t="s">
        <v>108</v>
      </c>
      <c r="V143" s="45" t="s">
        <v>108</v>
      </c>
      <c r="W143" s="45" t="s">
        <v>108</v>
      </c>
      <c r="X143" s="46" t="s">
        <v>100</v>
      </c>
      <c r="Y143" s="39" t="s">
        <v>100</v>
      </c>
      <c r="Z143" s="67" t="s">
        <v>108</v>
      </c>
      <c r="AA143" s="39" t="s">
        <v>100</v>
      </c>
      <c r="AB143" s="46" t="s">
        <v>100</v>
      </c>
      <c r="AC143" s="39" t="s">
        <v>100</v>
      </c>
      <c r="AD143" s="39" t="s">
        <v>100</v>
      </c>
      <c r="AE143" s="67" t="s">
        <v>108</v>
      </c>
      <c r="AF143" s="39" t="s">
        <v>100</v>
      </c>
      <c r="AG143" s="40" t="s">
        <v>99</v>
      </c>
      <c r="AH143" s="39" t="s">
        <v>99</v>
      </c>
      <c r="AI143" s="46" t="s">
        <v>100</v>
      </c>
      <c r="AJ143" s="39" t="s">
        <v>99</v>
      </c>
      <c r="AK143" s="39" t="s">
        <v>99</v>
      </c>
      <c r="AL143" s="39" t="s">
        <v>99</v>
      </c>
      <c r="AM143" s="39" t="s">
        <v>100</v>
      </c>
      <c r="AN143" s="40" t="s">
        <v>99</v>
      </c>
    </row>
    <row r="144" spans="1:40" ht="15.75" customHeight="1" x14ac:dyDescent="0.2">
      <c r="A144" s="44">
        <v>131</v>
      </c>
      <c r="B144" s="179" t="s">
        <v>311</v>
      </c>
      <c r="C144" s="199" t="s">
        <v>314</v>
      </c>
      <c r="D144" s="22" t="s">
        <v>315</v>
      </c>
      <c r="E144" s="52" t="s">
        <v>100</v>
      </c>
      <c r="F144" s="45" t="s">
        <v>100</v>
      </c>
      <c r="G144" s="39" t="s">
        <v>99</v>
      </c>
      <c r="H144" s="39" t="s">
        <v>99</v>
      </c>
      <c r="I144" s="39" t="s">
        <v>99</v>
      </c>
      <c r="J144" s="45" t="s">
        <v>100</v>
      </c>
      <c r="K144" s="40" t="s">
        <v>99</v>
      </c>
      <c r="L144" s="45" t="s">
        <v>100</v>
      </c>
      <c r="M144" s="45" t="s">
        <v>100</v>
      </c>
      <c r="N144" s="83" t="s">
        <v>100</v>
      </c>
      <c r="O144" s="74" t="s">
        <v>108</v>
      </c>
      <c r="P144" s="45" t="s">
        <v>100</v>
      </c>
      <c r="Q144" s="74" t="s">
        <v>108</v>
      </c>
      <c r="R144" s="45" t="s">
        <v>100</v>
      </c>
      <c r="S144" s="29" t="s">
        <v>108</v>
      </c>
      <c r="T144" s="45" t="s">
        <v>108</v>
      </c>
      <c r="U144" s="45" t="s">
        <v>108</v>
      </c>
      <c r="V144" s="45" t="s">
        <v>108</v>
      </c>
      <c r="W144" s="45" t="s">
        <v>108</v>
      </c>
      <c r="X144" s="76" t="s">
        <v>100</v>
      </c>
      <c r="Y144" s="45" t="s">
        <v>100</v>
      </c>
      <c r="Z144" s="45" t="s">
        <v>108</v>
      </c>
      <c r="AA144" s="45" t="s">
        <v>100</v>
      </c>
      <c r="AB144" s="76" t="s">
        <v>100</v>
      </c>
      <c r="AC144" s="45" t="s">
        <v>100</v>
      </c>
      <c r="AD144" s="45" t="s">
        <v>100</v>
      </c>
      <c r="AE144" s="45" t="s">
        <v>108</v>
      </c>
      <c r="AF144" s="45" t="s">
        <v>100</v>
      </c>
      <c r="AG144" s="40" t="s">
        <v>99</v>
      </c>
      <c r="AH144" s="39" t="s">
        <v>99</v>
      </c>
      <c r="AI144" s="76" t="s">
        <v>100</v>
      </c>
      <c r="AJ144" s="39" t="s">
        <v>99</v>
      </c>
      <c r="AK144" s="39" t="s">
        <v>99</v>
      </c>
      <c r="AL144" s="39" t="s">
        <v>99</v>
      </c>
      <c r="AM144" s="45" t="s">
        <v>100</v>
      </c>
      <c r="AN144" s="40" t="s">
        <v>99</v>
      </c>
    </row>
    <row r="145" spans="1:40" s="89" customFormat="1" ht="15" customHeight="1" x14ac:dyDescent="0.2">
      <c r="A145" s="44">
        <v>132</v>
      </c>
      <c r="B145" s="173" t="s">
        <v>139</v>
      </c>
      <c r="C145" s="147"/>
      <c r="D145" s="193"/>
      <c r="E145" s="67">
        <v>199854.5</v>
      </c>
      <c r="F145" s="67">
        <v>233816.5</v>
      </c>
      <c r="G145" s="68" t="s">
        <v>99</v>
      </c>
      <c r="H145" s="68" t="s">
        <v>99</v>
      </c>
      <c r="I145" s="68" t="s">
        <v>99</v>
      </c>
      <c r="J145" s="67">
        <v>233816.5</v>
      </c>
      <c r="K145" s="40" t="s">
        <v>99</v>
      </c>
      <c r="L145" s="67" t="s">
        <v>100</v>
      </c>
      <c r="M145" s="67">
        <v>173179.91</v>
      </c>
      <c r="N145" s="67">
        <v>173179.91</v>
      </c>
      <c r="O145" s="69" t="s">
        <v>108</v>
      </c>
      <c r="P145" s="67">
        <v>173179.91</v>
      </c>
      <c r="Q145" s="69" t="s">
        <v>108</v>
      </c>
      <c r="R145" s="67" t="s">
        <v>100</v>
      </c>
      <c r="S145" s="71" t="s">
        <v>108</v>
      </c>
      <c r="T145" s="67" t="s">
        <v>108</v>
      </c>
      <c r="U145" s="67" t="s">
        <v>108</v>
      </c>
      <c r="V145" s="67" t="s">
        <v>108</v>
      </c>
      <c r="W145" s="67" t="s">
        <v>108</v>
      </c>
      <c r="X145" s="46" t="s">
        <v>100</v>
      </c>
      <c r="Y145" s="67" t="s">
        <v>100</v>
      </c>
      <c r="Z145" s="67" t="s">
        <v>108</v>
      </c>
      <c r="AA145" s="67" t="s">
        <v>100</v>
      </c>
      <c r="AB145" s="67">
        <v>173179.91</v>
      </c>
      <c r="AC145" s="67">
        <v>173179.91</v>
      </c>
      <c r="AD145" s="67" t="s">
        <v>100</v>
      </c>
      <c r="AE145" s="67" t="s">
        <v>108</v>
      </c>
      <c r="AF145" s="67" t="s">
        <v>100</v>
      </c>
      <c r="AG145" s="40" t="s">
        <v>99</v>
      </c>
      <c r="AH145" s="68" t="s">
        <v>99</v>
      </c>
      <c r="AI145" s="46" t="s">
        <v>100</v>
      </c>
      <c r="AJ145" s="68" t="s">
        <v>99</v>
      </c>
      <c r="AK145" s="68" t="s">
        <v>99</v>
      </c>
      <c r="AL145" s="68" t="s">
        <v>99</v>
      </c>
      <c r="AM145" s="67">
        <v>199854.5</v>
      </c>
      <c r="AN145" s="40" t="s">
        <v>99</v>
      </c>
    </row>
    <row r="146" spans="1:40" ht="15.75" customHeight="1" x14ac:dyDescent="0.2">
      <c r="A146" s="44">
        <v>133</v>
      </c>
      <c r="B146" s="143" t="s">
        <v>316</v>
      </c>
      <c r="C146" s="183" t="s">
        <v>317</v>
      </c>
      <c r="D146" s="22" t="s">
        <v>142</v>
      </c>
      <c r="E146" s="52" t="s">
        <v>100</v>
      </c>
      <c r="F146" s="45" t="s">
        <v>100</v>
      </c>
      <c r="G146" s="39" t="s">
        <v>99</v>
      </c>
      <c r="H146" s="39" t="s">
        <v>99</v>
      </c>
      <c r="I146" s="39" t="s">
        <v>99</v>
      </c>
      <c r="J146" s="45" t="s">
        <v>100</v>
      </c>
      <c r="K146" s="40" t="s">
        <v>99</v>
      </c>
      <c r="L146" s="45" t="s">
        <v>100</v>
      </c>
      <c r="M146" s="45" t="s">
        <v>100</v>
      </c>
      <c r="N146" s="83" t="s">
        <v>100</v>
      </c>
      <c r="O146" s="74" t="s">
        <v>108</v>
      </c>
      <c r="P146" s="45" t="s">
        <v>100</v>
      </c>
      <c r="Q146" s="74" t="s">
        <v>108</v>
      </c>
      <c r="R146" s="45" t="s">
        <v>100</v>
      </c>
      <c r="S146" s="29" t="s">
        <v>108</v>
      </c>
      <c r="T146" s="45" t="s">
        <v>108</v>
      </c>
      <c r="U146" s="45" t="s">
        <v>108</v>
      </c>
      <c r="V146" s="45" t="s">
        <v>108</v>
      </c>
      <c r="W146" s="45" t="s">
        <v>108</v>
      </c>
      <c r="X146" s="76" t="s">
        <v>100</v>
      </c>
      <c r="Y146" s="45" t="s">
        <v>100</v>
      </c>
      <c r="Z146" s="45" t="s">
        <v>108</v>
      </c>
      <c r="AA146" s="45" t="s">
        <v>100</v>
      </c>
      <c r="AB146" s="76" t="s">
        <v>100</v>
      </c>
      <c r="AC146" s="45" t="s">
        <v>100</v>
      </c>
      <c r="AD146" s="45" t="s">
        <v>100</v>
      </c>
      <c r="AE146" s="45" t="s">
        <v>108</v>
      </c>
      <c r="AF146" s="77" t="s">
        <v>100</v>
      </c>
      <c r="AG146" s="40" t="s">
        <v>99</v>
      </c>
      <c r="AH146" s="39" t="s">
        <v>99</v>
      </c>
      <c r="AI146" s="76" t="s">
        <v>100</v>
      </c>
      <c r="AJ146" s="39" t="s">
        <v>99</v>
      </c>
      <c r="AK146" s="39" t="s">
        <v>99</v>
      </c>
      <c r="AL146" s="39" t="s">
        <v>99</v>
      </c>
      <c r="AM146" s="45" t="s">
        <v>100</v>
      </c>
      <c r="AN146" s="40" t="s">
        <v>99</v>
      </c>
    </row>
    <row r="147" spans="1:40" s="73" customFormat="1" ht="24" customHeight="1" x14ac:dyDescent="0.2">
      <c r="A147" s="44">
        <v>134</v>
      </c>
      <c r="B147" s="143" t="s">
        <v>140</v>
      </c>
      <c r="C147" s="183" t="s">
        <v>141</v>
      </c>
      <c r="D147" s="22" t="s">
        <v>142</v>
      </c>
      <c r="E147" s="52">
        <v>59956.35</v>
      </c>
      <c r="F147" s="45" t="s">
        <v>100</v>
      </c>
      <c r="G147" s="39" t="s">
        <v>99</v>
      </c>
      <c r="H147" s="39" t="s">
        <v>99</v>
      </c>
      <c r="I147" s="39" t="s">
        <v>99</v>
      </c>
      <c r="J147" s="45" t="s">
        <v>100</v>
      </c>
      <c r="K147" s="40" t="s">
        <v>99</v>
      </c>
      <c r="L147" s="45" t="s">
        <v>100</v>
      </c>
      <c r="M147" s="45">
        <v>93179.91</v>
      </c>
      <c r="N147" s="83">
        <v>93179.91</v>
      </c>
      <c r="O147" s="74" t="s">
        <v>108</v>
      </c>
      <c r="P147" s="45">
        <v>93179.91</v>
      </c>
      <c r="Q147" s="74" t="s">
        <v>108</v>
      </c>
      <c r="R147" s="45" t="s">
        <v>100</v>
      </c>
      <c r="S147" s="29" t="s">
        <v>108</v>
      </c>
      <c r="T147" s="45" t="s">
        <v>108</v>
      </c>
      <c r="U147" s="45" t="s">
        <v>108</v>
      </c>
      <c r="V147" s="45" t="s">
        <v>108</v>
      </c>
      <c r="W147" s="45" t="s">
        <v>108</v>
      </c>
      <c r="X147" s="76" t="s">
        <v>100</v>
      </c>
      <c r="Y147" s="45" t="s">
        <v>100</v>
      </c>
      <c r="Z147" s="45" t="s">
        <v>108</v>
      </c>
      <c r="AA147" s="45" t="s">
        <v>100</v>
      </c>
      <c r="AB147" s="76">
        <v>93179.91</v>
      </c>
      <c r="AC147" s="45">
        <v>93179.91</v>
      </c>
      <c r="AD147" s="45" t="s">
        <v>100</v>
      </c>
      <c r="AE147" s="45" t="s">
        <v>108</v>
      </c>
      <c r="AF147" s="77" t="s">
        <v>100</v>
      </c>
      <c r="AG147" s="40" t="s">
        <v>99</v>
      </c>
      <c r="AH147" s="39" t="s">
        <v>99</v>
      </c>
      <c r="AI147" s="76" t="s">
        <v>100</v>
      </c>
      <c r="AJ147" s="39" t="s">
        <v>99</v>
      </c>
      <c r="AK147" s="39" t="s">
        <v>99</v>
      </c>
      <c r="AL147" s="39" t="s">
        <v>99</v>
      </c>
      <c r="AM147" s="45">
        <v>59956.35</v>
      </c>
      <c r="AN147" s="40" t="s">
        <v>99</v>
      </c>
    </row>
    <row r="148" spans="1:40" ht="23.25" customHeight="1" x14ac:dyDescent="0.2">
      <c r="A148" s="44">
        <v>135</v>
      </c>
      <c r="B148" s="170" t="s">
        <v>145</v>
      </c>
      <c r="C148" s="183" t="s">
        <v>146</v>
      </c>
      <c r="D148" s="22"/>
      <c r="E148" s="52" t="s">
        <v>100</v>
      </c>
      <c r="F148" s="45" t="s">
        <v>100</v>
      </c>
      <c r="G148" s="39" t="s">
        <v>99</v>
      </c>
      <c r="H148" s="39" t="s">
        <v>99</v>
      </c>
      <c r="I148" s="39" t="s">
        <v>99</v>
      </c>
      <c r="J148" s="45" t="s">
        <v>100</v>
      </c>
      <c r="K148" s="40" t="s">
        <v>99</v>
      </c>
      <c r="L148" s="45" t="s">
        <v>100</v>
      </c>
      <c r="M148" s="45" t="s">
        <v>100</v>
      </c>
      <c r="N148" s="83" t="s">
        <v>100</v>
      </c>
      <c r="O148" s="74" t="s">
        <v>108</v>
      </c>
      <c r="P148" s="45" t="s">
        <v>100</v>
      </c>
      <c r="Q148" s="74" t="s">
        <v>108</v>
      </c>
      <c r="R148" s="45" t="s">
        <v>100</v>
      </c>
      <c r="S148" s="29" t="s">
        <v>108</v>
      </c>
      <c r="T148" s="45" t="s">
        <v>108</v>
      </c>
      <c r="U148" s="45" t="s">
        <v>108</v>
      </c>
      <c r="V148" s="45" t="s">
        <v>108</v>
      </c>
      <c r="W148" s="45" t="s">
        <v>108</v>
      </c>
      <c r="X148" s="76" t="s">
        <v>100</v>
      </c>
      <c r="Y148" s="45" t="s">
        <v>100</v>
      </c>
      <c r="Z148" s="45" t="s">
        <v>108</v>
      </c>
      <c r="AA148" s="45" t="s">
        <v>100</v>
      </c>
      <c r="AB148" s="76" t="s">
        <v>100</v>
      </c>
      <c r="AC148" s="45" t="s">
        <v>100</v>
      </c>
      <c r="AD148" s="45" t="s">
        <v>100</v>
      </c>
      <c r="AE148" s="45" t="s">
        <v>108</v>
      </c>
      <c r="AF148" s="77" t="s">
        <v>100</v>
      </c>
      <c r="AG148" s="40" t="s">
        <v>99</v>
      </c>
      <c r="AH148" s="39" t="s">
        <v>99</v>
      </c>
      <c r="AI148" s="76" t="s">
        <v>100</v>
      </c>
      <c r="AJ148" s="39" t="s">
        <v>99</v>
      </c>
      <c r="AK148" s="39" t="s">
        <v>99</v>
      </c>
      <c r="AL148" s="39" t="s">
        <v>99</v>
      </c>
      <c r="AM148" s="45" t="s">
        <v>100</v>
      </c>
      <c r="AN148" s="40" t="s">
        <v>99</v>
      </c>
    </row>
    <row r="149" spans="1:40" ht="25.5" customHeight="1" x14ac:dyDescent="0.2">
      <c r="A149" s="44">
        <v>136</v>
      </c>
      <c r="B149" s="141" t="s">
        <v>147</v>
      </c>
      <c r="C149" s="183" t="s">
        <v>148</v>
      </c>
      <c r="D149" s="22" t="s">
        <v>142</v>
      </c>
      <c r="E149" s="52">
        <v>139898.15</v>
      </c>
      <c r="F149" s="45">
        <v>233816.5</v>
      </c>
      <c r="G149" s="39" t="s">
        <v>99</v>
      </c>
      <c r="H149" s="39" t="s">
        <v>99</v>
      </c>
      <c r="I149" s="39" t="s">
        <v>99</v>
      </c>
      <c r="J149" s="45">
        <v>233816.5</v>
      </c>
      <c r="K149" s="40" t="s">
        <v>99</v>
      </c>
      <c r="L149" s="45" t="s">
        <v>100</v>
      </c>
      <c r="M149" s="45">
        <v>80000</v>
      </c>
      <c r="N149" s="83">
        <v>80000</v>
      </c>
      <c r="O149" s="74" t="s">
        <v>108</v>
      </c>
      <c r="P149" s="45">
        <v>80000</v>
      </c>
      <c r="Q149" s="74" t="s">
        <v>108</v>
      </c>
      <c r="R149" s="45" t="s">
        <v>100</v>
      </c>
      <c r="S149" s="29" t="s">
        <v>108</v>
      </c>
      <c r="T149" s="45" t="s">
        <v>108</v>
      </c>
      <c r="U149" s="45" t="s">
        <v>108</v>
      </c>
      <c r="V149" s="45" t="s">
        <v>108</v>
      </c>
      <c r="W149" s="45" t="s">
        <v>108</v>
      </c>
      <c r="X149" s="76" t="s">
        <v>100</v>
      </c>
      <c r="Y149" s="45" t="s">
        <v>100</v>
      </c>
      <c r="Z149" s="45" t="s">
        <v>108</v>
      </c>
      <c r="AA149" s="45" t="s">
        <v>100</v>
      </c>
      <c r="AB149" s="76">
        <v>80000</v>
      </c>
      <c r="AC149" s="45">
        <v>80000</v>
      </c>
      <c r="AD149" s="45" t="s">
        <v>100</v>
      </c>
      <c r="AE149" s="45" t="s">
        <v>108</v>
      </c>
      <c r="AF149" s="77" t="s">
        <v>100</v>
      </c>
      <c r="AG149" s="40" t="s">
        <v>99</v>
      </c>
      <c r="AH149" s="39" t="s">
        <v>99</v>
      </c>
      <c r="AI149" s="76" t="s">
        <v>100</v>
      </c>
      <c r="AJ149" s="39" t="s">
        <v>99</v>
      </c>
      <c r="AK149" s="39" t="s">
        <v>99</v>
      </c>
      <c r="AL149" s="39" t="s">
        <v>99</v>
      </c>
      <c r="AM149" s="45">
        <v>139898.15</v>
      </c>
      <c r="AN149" s="40" t="s">
        <v>99</v>
      </c>
    </row>
    <row r="150" spans="1:40" ht="21.75" customHeight="1" x14ac:dyDescent="0.2">
      <c r="A150" s="44">
        <v>137</v>
      </c>
      <c r="B150" s="145" t="s">
        <v>318</v>
      </c>
      <c r="C150" s="147"/>
      <c r="D150" s="193"/>
      <c r="E150" s="67">
        <v>14435.91</v>
      </c>
      <c r="F150" s="67">
        <v>14435.91</v>
      </c>
      <c r="G150" s="68" t="s">
        <v>99</v>
      </c>
      <c r="H150" s="68" t="s">
        <v>99</v>
      </c>
      <c r="I150" s="68" t="s">
        <v>99</v>
      </c>
      <c r="J150" s="67">
        <v>14435.91</v>
      </c>
      <c r="K150" s="40" t="s">
        <v>99</v>
      </c>
      <c r="L150" s="67" t="s">
        <v>100</v>
      </c>
      <c r="M150" s="67">
        <v>13973.34</v>
      </c>
      <c r="N150" s="67">
        <v>13973.34</v>
      </c>
      <c r="O150" s="69" t="s">
        <v>108</v>
      </c>
      <c r="P150" s="67">
        <v>13973.34</v>
      </c>
      <c r="Q150" s="69" t="s">
        <v>108</v>
      </c>
      <c r="R150" s="67" t="s">
        <v>100</v>
      </c>
      <c r="S150" s="71" t="s">
        <v>108</v>
      </c>
      <c r="T150" s="67" t="s">
        <v>108</v>
      </c>
      <c r="U150" s="67" t="s">
        <v>108</v>
      </c>
      <c r="V150" s="67" t="s">
        <v>108</v>
      </c>
      <c r="W150" s="67" t="s">
        <v>108</v>
      </c>
      <c r="X150" s="46" t="s">
        <v>100</v>
      </c>
      <c r="Y150" s="67" t="s">
        <v>100</v>
      </c>
      <c r="Z150" s="67" t="s">
        <v>108</v>
      </c>
      <c r="AA150" s="67" t="s">
        <v>100</v>
      </c>
      <c r="AB150" s="46">
        <v>13973.34</v>
      </c>
      <c r="AC150" s="67">
        <v>13973.34</v>
      </c>
      <c r="AD150" s="67" t="s">
        <v>100</v>
      </c>
      <c r="AE150" s="67" t="s">
        <v>108</v>
      </c>
      <c r="AF150" s="67" t="s">
        <v>100</v>
      </c>
      <c r="AG150" s="40" t="s">
        <v>99</v>
      </c>
      <c r="AH150" s="68" t="s">
        <v>99</v>
      </c>
      <c r="AI150" s="46" t="s">
        <v>100</v>
      </c>
      <c r="AJ150" s="68" t="s">
        <v>99</v>
      </c>
      <c r="AK150" s="68" t="s">
        <v>99</v>
      </c>
      <c r="AL150" s="68" t="s">
        <v>99</v>
      </c>
      <c r="AM150" s="67">
        <v>14435.91</v>
      </c>
      <c r="AN150" s="40" t="s">
        <v>99</v>
      </c>
    </row>
    <row r="151" spans="1:40" ht="24.75" customHeight="1" x14ac:dyDescent="0.2">
      <c r="A151" s="44">
        <v>138</v>
      </c>
      <c r="B151" s="143" t="s">
        <v>319</v>
      </c>
      <c r="C151" s="183" t="s">
        <v>320</v>
      </c>
      <c r="D151" s="22" t="s">
        <v>321</v>
      </c>
      <c r="E151" s="52">
        <v>14435.91</v>
      </c>
      <c r="F151" s="45">
        <v>14435.91</v>
      </c>
      <c r="G151" s="39" t="s">
        <v>99</v>
      </c>
      <c r="H151" s="39" t="s">
        <v>99</v>
      </c>
      <c r="I151" s="39" t="s">
        <v>99</v>
      </c>
      <c r="J151" s="45">
        <v>14435.91</v>
      </c>
      <c r="K151" s="40" t="s">
        <v>99</v>
      </c>
      <c r="L151" s="45" t="s">
        <v>100</v>
      </c>
      <c r="M151" s="45">
        <v>13973.34</v>
      </c>
      <c r="N151" s="83">
        <v>13973.34</v>
      </c>
      <c r="O151" s="74" t="s">
        <v>108</v>
      </c>
      <c r="P151" s="45">
        <v>13973.34</v>
      </c>
      <c r="Q151" s="74" t="s">
        <v>108</v>
      </c>
      <c r="R151" s="45" t="s">
        <v>100</v>
      </c>
      <c r="S151" s="29" t="s">
        <v>108</v>
      </c>
      <c r="T151" s="45" t="s">
        <v>108</v>
      </c>
      <c r="U151" s="45" t="s">
        <v>108</v>
      </c>
      <c r="V151" s="45" t="s">
        <v>108</v>
      </c>
      <c r="W151" s="45" t="s">
        <v>108</v>
      </c>
      <c r="X151" s="76" t="s">
        <v>100</v>
      </c>
      <c r="Y151" s="45" t="s">
        <v>100</v>
      </c>
      <c r="Z151" s="45" t="s">
        <v>108</v>
      </c>
      <c r="AA151" s="45" t="s">
        <v>100</v>
      </c>
      <c r="AB151" s="76">
        <v>13973.34</v>
      </c>
      <c r="AC151" s="45">
        <v>13973.34</v>
      </c>
      <c r="AD151" s="45" t="s">
        <v>100</v>
      </c>
      <c r="AE151" s="45" t="s">
        <v>108</v>
      </c>
      <c r="AF151" s="77" t="s">
        <v>100</v>
      </c>
      <c r="AG151" s="40" t="s">
        <v>99</v>
      </c>
      <c r="AH151" s="39" t="s">
        <v>99</v>
      </c>
      <c r="AI151" s="76" t="s">
        <v>100</v>
      </c>
      <c r="AJ151" s="39" t="s">
        <v>99</v>
      </c>
      <c r="AK151" s="39" t="s">
        <v>99</v>
      </c>
      <c r="AL151" s="39" t="s">
        <v>99</v>
      </c>
      <c r="AM151" s="45">
        <v>14435.91</v>
      </c>
      <c r="AN151" s="40" t="s">
        <v>99</v>
      </c>
    </row>
    <row r="152" spans="1:40" s="73" customFormat="1" ht="30.6" customHeight="1" x14ac:dyDescent="0.2">
      <c r="A152" s="44">
        <v>139</v>
      </c>
      <c r="B152" s="145" t="s">
        <v>322</v>
      </c>
      <c r="C152" s="147"/>
      <c r="D152" s="193"/>
      <c r="E152" s="67" t="s">
        <v>100</v>
      </c>
      <c r="F152" s="67" t="s">
        <v>100</v>
      </c>
      <c r="G152" s="68" t="s">
        <v>99</v>
      </c>
      <c r="H152" s="68" t="s">
        <v>99</v>
      </c>
      <c r="I152" s="68" t="s">
        <v>99</v>
      </c>
      <c r="J152" s="67" t="s">
        <v>100</v>
      </c>
      <c r="K152" s="40" t="s">
        <v>99</v>
      </c>
      <c r="L152" s="67" t="s">
        <v>100</v>
      </c>
      <c r="M152" s="67" t="s">
        <v>100</v>
      </c>
      <c r="N152" s="67" t="s">
        <v>100</v>
      </c>
      <c r="O152" s="69" t="s">
        <v>108</v>
      </c>
      <c r="P152" s="67" t="s">
        <v>100</v>
      </c>
      <c r="Q152" s="67" t="s">
        <v>100</v>
      </c>
      <c r="R152" s="67" t="s">
        <v>100</v>
      </c>
      <c r="S152" s="71" t="s">
        <v>108</v>
      </c>
      <c r="T152" s="67" t="s">
        <v>108</v>
      </c>
      <c r="U152" s="67" t="s">
        <v>108</v>
      </c>
      <c r="V152" s="67" t="s">
        <v>108</v>
      </c>
      <c r="W152" s="67" t="s">
        <v>108</v>
      </c>
      <c r="X152" s="46" t="s">
        <v>100</v>
      </c>
      <c r="Y152" s="67" t="s">
        <v>100</v>
      </c>
      <c r="Z152" s="67" t="s">
        <v>100</v>
      </c>
      <c r="AA152" s="67" t="s">
        <v>100</v>
      </c>
      <c r="AB152" s="46" t="s">
        <v>108</v>
      </c>
      <c r="AC152" s="67" t="s">
        <v>108</v>
      </c>
      <c r="AD152" s="67" t="s">
        <v>108</v>
      </c>
      <c r="AE152" s="67" t="s">
        <v>108</v>
      </c>
      <c r="AF152" s="90" t="s">
        <v>100</v>
      </c>
      <c r="AG152" s="40" t="s">
        <v>99</v>
      </c>
      <c r="AH152" s="68" t="s">
        <v>99</v>
      </c>
      <c r="AI152" s="46" t="s">
        <v>100</v>
      </c>
      <c r="AJ152" s="68" t="s">
        <v>99</v>
      </c>
      <c r="AK152" s="68" t="s">
        <v>99</v>
      </c>
      <c r="AL152" s="68" t="s">
        <v>99</v>
      </c>
      <c r="AM152" s="67" t="s">
        <v>100</v>
      </c>
      <c r="AN152" s="40" t="s">
        <v>99</v>
      </c>
    </row>
    <row r="153" spans="1:40" ht="30" customHeight="1" x14ac:dyDescent="0.2">
      <c r="A153" s="44">
        <v>140</v>
      </c>
      <c r="B153" s="143" t="s">
        <v>323</v>
      </c>
      <c r="C153" s="183" t="s">
        <v>324</v>
      </c>
      <c r="D153" s="22" t="s">
        <v>325</v>
      </c>
      <c r="E153" s="52" t="s">
        <v>100</v>
      </c>
      <c r="F153" s="45" t="s">
        <v>100</v>
      </c>
      <c r="G153" s="39" t="s">
        <v>99</v>
      </c>
      <c r="H153" s="39" t="s">
        <v>99</v>
      </c>
      <c r="I153" s="39" t="s">
        <v>99</v>
      </c>
      <c r="J153" s="45" t="s">
        <v>100</v>
      </c>
      <c r="K153" s="40" t="s">
        <v>99</v>
      </c>
      <c r="L153" s="45" t="s">
        <v>100</v>
      </c>
      <c r="M153" s="45" t="s">
        <v>100</v>
      </c>
      <c r="N153" s="83" t="s">
        <v>100</v>
      </c>
      <c r="O153" s="74" t="s">
        <v>108</v>
      </c>
      <c r="P153" s="45" t="s">
        <v>100</v>
      </c>
      <c r="Q153" s="45" t="s">
        <v>100</v>
      </c>
      <c r="R153" s="45" t="s">
        <v>100</v>
      </c>
      <c r="S153" s="29" t="s">
        <v>108</v>
      </c>
      <c r="T153" s="45" t="s">
        <v>108</v>
      </c>
      <c r="U153" s="45" t="s">
        <v>108</v>
      </c>
      <c r="V153" s="45" t="s">
        <v>108</v>
      </c>
      <c r="W153" s="45" t="s">
        <v>108</v>
      </c>
      <c r="X153" s="76" t="s">
        <v>100</v>
      </c>
      <c r="Y153" s="45" t="s">
        <v>100</v>
      </c>
      <c r="Z153" s="45" t="s">
        <v>100</v>
      </c>
      <c r="AA153" s="45" t="s">
        <v>100</v>
      </c>
      <c r="AB153" s="76" t="s">
        <v>108</v>
      </c>
      <c r="AC153" s="45" t="s">
        <v>108</v>
      </c>
      <c r="AD153" s="45" t="s">
        <v>108</v>
      </c>
      <c r="AE153" s="45" t="s">
        <v>108</v>
      </c>
      <c r="AF153" s="77" t="s">
        <v>100</v>
      </c>
      <c r="AG153" s="40" t="s">
        <v>99</v>
      </c>
      <c r="AH153" s="39" t="s">
        <v>99</v>
      </c>
      <c r="AI153" s="76" t="s">
        <v>100</v>
      </c>
      <c r="AJ153" s="39" t="s">
        <v>99</v>
      </c>
      <c r="AK153" s="39" t="s">
        <v>99</v>
      </c>
      <c r="AL153" s="39" t="s">
        <v>99</v>
      </c>
      <c r="AM153" s="45" t="s">
        <v>100</v>
      </c>
      <c r="AN153" s="40" t="s">
        <v>99</v>
      </c>
    </row>
    <row r="154" spans="1:40" s="73" customFormat="1" x14ac:dyDescent="0.2">
      <c r="A154" s="44">
        <v>141</v>
      </c>
      <c r="B154" s="143" t="s">
        <v>326</v>
      </c>
      <c r="C154" s="183" t="s">
        <v>327</v>
      </c>
      <c r="D154" s="22" t="s">
        <v>325</v>
      </c>
      <c r="E154" s="52" t="s">
        <v>100</v>
      </c>
      <c r="F154" s="45" t="s">
        <v>100</v>
      </c>
      <c r="G154" s="39" t="s">
        <v>99</v>
      </c>
      <c r="H154" s="39" t="s">
        <v>99</v>
      </c>
      <c r="I154" s="39" t="s">
        <v>99</v>
      </c>
      <c r="J154" s="45" t="s">
        <v>100</v>
      </c>
      <c r="K154" s="40" t="s">
        <v>99</v>
      </c>
      <c r="L154" s="45" t="s">
        <v>100</v>
      </c>
      <c r="M154" s="45" t="s">
        <v>100</v>
      </c>
      <c r="N154" s="83" t="s">
        <v>100</v>
      </c>
      <c r="O154" s="74" t="s">
        <v>108</v>
      </c>
      <c r="P154" s="45" t="s">
        <v>100</v>
      </c>
      <c r="Q154" s="45" t="s">
        <v>100</v>
      </c>
      <c r="R154" s="45" t="s">
        <v>100</v>
      </c>
      <c r="S154" s="29" t="s">
        <v>108</v>
      </c>
      <c r="T154" s="45" t="s">
        <v>108</v>
      </c>
      <c r="U154" s="45" t="s">
        <v>108</v>
      </c>
      <c r="V154" s="45" t="s">
        <v>108</v>
      </c>
      <c r="W154" s="45" t="s">
        <v>108</v>
      </c>
      <c r="X154" s="76" t="s">
        <v>100</v>
      </c>
      <c r="Y154" s="45" t="s">
        <v>100</v>
      </c>
      <c r="Z154" s="45" t="s">
        <v>100</v>
      </c>
      <c r="AA154" s="45" t="s">
        <v>100</v>
      </c>
      <c r="AB154" s="76" t="s">
        <v>108</v>
      </c>
      <c r="AC154" s="45" t="s">
        <v>108</v>
      </c>
      <c r="AD154" s="45" t="s">
        <v>108</v>
      </c>
      <c r="AE154" s="45" t="s">
        <v>108</v>
      </c>
      <c r="AF154" s="77" t="s">
        <v>100</v>
      </c>
      <c r="AG154" s="40" t="s">
        <v>99</v>
      </c>
      <c r="AH154" s="39" t="s">
        <v>99</v>
      </c>
      <c r="AI154" s="76" t="s">
        <v>100</v>
      </c>
      <c r="AJ154" s="39" t="s">
        <v>99</v>
      </c>
      <c r="AK154" s="39" t="s">
        <v>99</v>
      </c>
      <c r="AL154" s="39" t="s">
        <v>99</v>
      </c>
      <c r="AM154" s="45" t="s">
        <v>100</v>
      </c>
      <c r="AN154" s="40" t="s">
        <v>99</v>
      </c>
    </row>
    <row r="155" spans="1:40" ht="20.399999999999999" x14ac:dyDescent="0.2">
      <c r="A155" s="44">
        <v>142</v>
      </c>
      <c r="B155" s="145" t="s">
        <v>328</v>
      </c>
      <c r="C155" s="200"/>
      <c r="D155" s="201"/>
      <c r="E155" s="67" t="s">
        <v>100</v>
      </c>
      <c r="F155" s="67" t="s">
        <v>100</v>
      </c>
      <c r="G155" s="68" t="s">
        <v>99</v>
      </c>
      <c r="H155" s="68" t="s">
        <v>99</v>
      </c>
      <c r="I155" s="68" t="s">
        <v>99</v>
      </c>
      <c r="J155" s="67" t="s">
        <v>100</v>
      </c>
      <c r="K155" s="40" t="s">
        <v>99</v>
      </c>
      <c r="L155" s="67" t="s">
        <v>100</v>
      </c>
      <c r="M155" s="67" t="s">
        <v>100</v>
      </c>
      <c r="N155" s="67" t="s">
        <v>100</v>
      </c>
      <c r="O155" s="69" t="s">
        <v>108</v>
      </c>
      <c r="P155" s="67" t="s">
        <v>100</v>
      </c>
      <c r="Q155" s="70" t="s">
        <v>108</v>
      </c>
      <c r="R155" s="67" t="s">
        <v>100</v>
      </c>
      <c r="S155" s="71" t="s">
        <v>108</v>
      </c>
      <c r="T155" s="67" t="s">
        <v>108</v>
      </c>
      <c r="U155" s="67" t="s">
        <v>108</v>
      </c>
      <c r="V155" s="67" t="s">
        <v>108</v>
      </c>
      <c r="W155" s="67" t="s">
        <v>108</v>
      </c>
      <c r="X155" s="46" t="s">
        <v>100</v>
      </c>
      <c r="Y155" s="67" t="s">
        <v>100</v>
      </c>
      <c r="Z155" s="67" t="s">
        <v>108</v>
      </c>
      <c r="AA155" s="67" t="s">
        <v>100</v>
      </c>
      <c r="AB155" s="46" t="s">
        <v>100</v>
      </c>
      <c r="AC155" s="67" t="s">
        <v>100</v>
      </c>
      <c r="AD155" s="67" t="s">
        <v>100</v>
      </c>
      <c r="AE155" s="67" t="s">
        <v>108</v>
      </c>
      <c r="AF155" s="67" t="s">
        <v>100</v>
      </c>
      <c r="AG155" s="40" t="s">
        <v>99</v>
      </c>
      <c r="AH155" s="68" t="s">
        <v>99</v>
      </c>
      <c r="AI155" s="46" t="s">
        <v>100</v>
      </c>
      <c r="AJ155" s="68" t="s">
        <v>99</v>
      </c>
      <c r="AK155" s="68" t="s">
        <v>99</v>
      </c>
      <c r="AL155" s="68" t="s">
        <v>99</v>
      </c>
      <c r="AM155" s="67" t="s">
        <v>100</v>
      </c>
      <c r="AN155" s="40" t="s">
        <v>99</v>
      </c>
    </row>
    <row r="156" spans="1:40" x14ac:dyDescent="0.2">
      <c r="A156" s="44">
        <v>143</v>
      </c>
      <c r="B156" s="141" t="s">
        <v>329</v>
      </c>
      <c r="C156" s="183" t="s">
        <v>330</v>
      </c>
      <c r="D156" s="22" t="s">
        <v>331</v>
      </c>
      <c r="E156" s="52" t="s">
        <v>100</v>
      </c>
      <c r="F156" s="45" t="s">
        <v>100</v>
      </c>
      <c r="G156" s="39" t="s">
        <v>99</v>
      </c>
      <c r="H156" s="39" t="s">
        <v>99</v>
      </c>
      <c r="I156" s="39" t="s">
        <v>99</v>
      </c>
      <c r="J156" s="45" t="s">
        <v>100</v>
      </c>
      <c r="K156" s="40" t="s">
        <v>99</v>
      </c>
      <c r="L156" s="45" t="s">
        <v>100</v>
      </c>
      <c r="M156" s="45" t="s">
        <v>100</v>
      </c>
      <c r="N156" s="83" t="s">
        <v>100</v>
      </c>
      <c r="O156" s="74" t="s">
        <v>108</v>
      </c>
      <c r="P156" s="45" t="s">
        <v>100</v>
      </c>
      <c r="Q156" s="75" t="s">
        <v>108</v>
      </c>
      <c r="R156" s="45" t="s">
        <v>100</v>
      </c>
      <c r="S156" s="29" t="s">
        <v>108</v>
      </c>
      <c r="T156" s="45" t="s">
        <v>108</v>
      </c>
      <c r="U156" s="45" t="s">
        <v>108</v>
      </c>
      <c r="V156" s="45" t="s">
        <v>108</v>
      </c>
      <c r="W156" s="45" t="s">
        <v>108</v>
      </c>
      <c r="X156" s="76" t="s">
        <v>100</v>
      </c>
      <c r="Y156" s="45" t="s">
        <v>100</v>
      </c>
      <c r="Z156" s="45" t="s">
        <v>108</v>
      </c>
      <c r="AA156" s="45" t="s">
        <v>100</v>
      </c>
      <c r="AB156" s="76" t="s">
        <v>100</v>
      </c>
      <c r="AC156" s="45" t="s">
        <v>100</v>
      </c>
      <c r="AD156" s="45" t="s">
        <v>100</v>
      </c>
      <c r="AE156" s="45" t="s">
        <v>108</v>
      </c>
      <c r="AF156" s="77" t="s">
        <v>100</v>
      </c>
      <c r="AG156" s="40" t="s">
        <v>99</v>
      </c>
      <c r="AH156" s="39" t="s">
        <v>99</v>
      </c>
      <c r="AI156" s="76" t="s">
        <v>100</v>
      </c>
      <c r="AJ156" s="39" t="s">
        <v>99</v>
      </c>
      <c r="AK156" s="39" t="s">
        <v>99</v>
      </c>
      <c r="AL156" s="39" t="s">
        <v>99</v>
      </c>
      <c r="AM156" s="45" t="s">
        <v>100</v>
      </c>
      <c r="AN156" s="40" t="s">
        <v>99</v>
      </c>
    </row>
    <row r="157" spans="1:40" s="73" customFormat="1" x14ac:dyDescent="0.2">
      <c r="A157" s="44">
        <v>144</v>
      </c>
      <c r="B157" s="143" t="s">
        <v>332</v>
      </c>
      <c r="C157" s="183" t="s">
        <v>333</v>
      </c>
      <c r="D157" s="22" t="s">
        <v>331</v>
      </c>
      <c r="E157" s="52" t="s">
        <v>100</v>
      </c>
      <c r="F157" s="45" t="s">
        <v>100</v>
      </c>
      <c r="G157" s="39" t="s">
        <v>99</v>
      </c>
      <c r="H157" s="39" t="s">
        <v>99</v>
      </c>
      <c r="I157" s="39" t="s">
        <v>99</v>
      </c>
      <c r="J157" s="45" t="s">
        <v>100</v>
      </c>
      <c r="K157" s="40" t="s">
        <v>99</v>
      </c>
      <c r="L157" s="45" t="s">
        <v>100</v>
      </c>
      <c r="M157" s="45" t="s">
        <v>100</v>
      </c>
      <c r="N157" s="83" t="s">
        <v>100</v>
      </c>
      <c r="O157" s="74" t="s">
        <v>108</v>
      </c>
      <c r="P157" s="45" t="s">
        <v>100</v>
      </c>
      <c r="Q157" s="75" t="s">
        <v>108</v>
      </c>
      <c r="R157" s="45" t="s">
        <v>100</v>
      </c>
      <c r="S157" s="29" t="s">
        <v>108</v>
      </c>
      <c r="T157" s="45" t="s">
        <v>108</v>
      </c>
      <c r="U157" s="45" t="s">
        <v>108</v>
      </c>
      <c r="V157" s="45" t="s">
        <v>108</v>
      </c>
      <c r="W157" s="45" t="s">
        <v>108</v>
      </c>
      <c r="X157" s="76" t="s">
        <v>100</v>
      </c>
      <c r="Y157" s="45" t="s">
        <v>100</v>
      </c>
      <c r="Z157" s="45" t="s">
        <v>108</v>
      </c>
      <c r="AA157" s="45" t="s">
        <v>100</v>
      </c>
      <c r="AB157" s="76" t="s">
        <v>100</v>
      </c>
      <c r="AC157" s="45" t="s">
        <v>100</v>
      </c>
      <c r="AD157" s="45" t="s">
        <v>100</v>
      </c>
      <c r="AE157" s="45" t="s">
        <v>108</v>
      </c>
      <c r="AF157" s="77" t="s">
        <v>100</v>
      </c>
      <c r="AG157" s="40" t="s">
        <v>99</v>
      </c>
      <c r="AH157" s="39" t="s">
        <v>99</v>
      </c>
      <c r="AI157" s="76" t="s">
        <v>100</v>
      </c>
      <c r="AJ157" s="39" t="s">
        <v>99</v>
      </c>
      <c r="AK157" s="39" t="s">
        <v>99</v>
      </c>
      <c r="AL157" s="39" t="s">
        <v>99</v>
      </c>
      <c r="AM157" s="45" t="s">
        <v>100</v>
      </c>
      <c r="AN157" s="40" t="s">
        <v>99</v>
      </c>
    </row>
    <row r="158" spans="1:40" x14ac:dyDescent="0.2">
      <c r="A158" s="44">
        <v>145</v>
      </c>
      <c r="B158" s="141" t="s">
        <v>334</v>
      </c>
      <c r="C158" s="183" t="s">
        <v>335</v>
      </c>
      <c r="D158" s="22" t="s">
        <v>331</v>
      </c>
      <c r="E158" s="52" t="s">
        <v>100</v>
      </c>
      <c r="F158" s="45" t="s">
        <v>100</v>
      </c>
      <c r="G158" s="39" t="s">
        <v>99</v>
      </c>
      <c r="H158" s="39" t="s">
        <v>99</v>
      </c>
      <c r="I158" s="39" t="s">
        <v>99</v>
      </c>
      <c r="J158" s="45" t="s">
        <v>100</v>
      </c>
      <c r="K158" s="40" t="s">
        <v>99</v>
      </c>
      <c r="L158" s="45" t="s">
        <v>100</v>
      </c>
      <c r="M158" s="45" t="s">
        <v>100</v>
      </c>
      <c r="N158" s="83" t="s">
        <v>100</v>
      </c>
      <c r="O158" s="74" t="s">
        <v>108</v>
      </c>
      <c r="P158" s="45" t="s">
        <v>100</v>
      </c>
      <c r="Q158" s="75" t="s">
        <v>108</v>
      </c>
      <c r="R158" s="45" t="s">
        <v>100</v>
      </c>
      <c r="S158" s="29" t="s">
        <v>108</v>
      </c>
      <c r="T158" s="45" t="s">
        <v>108</v>
      </c>
      <c r="U158" s="45" t="s">
        <v>108</v>
      </c>
      <c r="V158" s="45" t="s">
        <v>108</v>
      </c>
      <c r="W158" s="45" t="s">
        <v>108</v>
      </c>
      <c r="X158" s="76" t="s">
        <v>100</v>
      </c>
      <c r="Y158" s="45" t="s">
        <v>100</v>
      </c>
      <c r="Z158" s="45" t="s">
        <v>108</v>
      </c>
      <c r="AA158" s="45" t="s">
        <v>100</v>
      </c>
      <c r="AB158" s="76" t="s">
        <v>100</v>
      </c>
      <c r="AC158" s="45" t="s">
        <v>100</v>
      </c>
      <c r="AD158" s="45" t="s">
        <v>100</v>
      </c>
      <c r="AE158" s="45" t="s">
        <v>108</v>
      </c>
      <c r="AF158" s="77" t="s">
        <v>100</v>
      </c>
      <c r="AG158" s="40" t="s">
        <v>99</v>
      </c>
      <c r="AH158" s="39" t="s">
        <v>99</v>
      </c>
      <c r="AI158" s="76" t="s">
        <v>100</v>
      </c>
      <c r="AJ158" s="39" t="s">
        <v>99</v>
      </c>
      <c r="AK158" s="39" t="s">
        <v>99</v>
      </c>
      <c r="AL158" s="39" t="s">
        <v>99</v>
      </c>
      <c r="AM158" s="45" t="s">
        <v>100</v>
      </c>
      <c r="AN158" s="40" t="s">
        <v>99</v>
      </c>
    </row>
    <row r="159" spans="1:40" ht="16.5" customHeight="1" x14ac:dyDescent="0.2">
      <c r="A159" s="44">
        <v>146</v>
      </c>
      <c r="B159" s="145" t="s">
        <v>336</v>
      </c>
      <c r="C159" s="147"/>
      <c r="D159" s="193"/>
      <c r="E159" s="68">
        <v>85331.28</v>
      </c>
      <c r="F159" s="68">
        <v>82966.320000000007</v>
      </c>
      <c r="G159" s="68" t="s">
        <v>99</v>
      </c>
      <c r="H159" s="68" t="s">
        <v>99</v>
      </c>
      <c r="I159" s="68" t="s">
        <v>99</v>
      </c>
      <c r="J159" s="68">
        <v>82966.320000000007</v>
      </c>
      <c r="K159" s="40" t="s">
        <v>99</v>
      </c>
      <c r="L159" s="68" t="s">
        <v>100</v>
      </c>
      <c r="M159" s="68">
        <v>92494.01</v>
      </c>
      <c r="N159" s="67">
        <v>92494.01</v>
      </c>
      <c r="O159" s="69" t="s">
        <v>108</v>
      </c>
      <c r="P159" s="68">
        <v>92494.01</v>
      </c>
      <c r="Q159" s="70" t="s">
        <v>108</v>
      </c>
      <c r="R159" s="68" t="s">
        <v>100</v>
      </c>
      <c r="S159" s="71" t="s">
        <v>108</v>
      </c>
      <c r="T159" s="67" t="s">
        <v>108</v>
      </c>
      <c r="U159" s="67" t="s">
        <v>108</v>
      </c>
      <c r="V159" s="67" t="s">
        <v>108</v>
      </c>
      <c r="W159" s="67" t="s">
        <v>108</v>
      </c>
      <c r="X159" s="46" t="s">
        <v>100</v>
      </c>
      <c r="Y159" s="67" t="s">
        <v>100</v>
      </c>
      <c r="Z159" s="67" t="s">
        <v>108</v>
      </c>
      <c r="AA159" s="67" t="s">
        <v>100</v>
      </c>
      <c r="AB159" s="46">
        <v>92494.01</v>
      </c>
      <c r="AC159" s="67">
        <v>92494.01</v>
      </c>
      <c r="AD159" s="67" t="s">
        <v>100</v>
      </c>
      <c r="AE159" s="67" t="s">
        <v>108</v>
      </c>
      <c r="AF159" s="67" t="s">
        <v>100</v>
      </c>
      <c r="AG159" s="40" t="s">
        <v>99</v>
      </c>
      <c r="AH159" s="68" t="s">
        <v>99</v>
      </c>
      <c r="AI159" s="46" t="s">
        <v>100</v>
      </c>
      <c r="AJ159" s="68" t="s">
        <v>99</v>
      </c>
      <c r="AK159" s="68" t="s">
        <v>99</v>
      </c>
      <c r="AL159" s="68" t="s">
        <v>99</v>
      </c>
      <c r="AM159" s="68">
        <v>85331.28</v>
      </c>
      <c r="AN159" s="40" t="s">
        <v>99</v>
      </c>
    </row>
    <row r="160" spans="1:40" ht="20.399999999999999" x14ac:dyDescent="0.2">
      <c r="A160" s="44">
        <v>147</v>
      </c>
      <c r="B160" s="168" t="s">
        <v>337</v>
      </c>
      <c r="C160" s="183" t="s">
        <v>338</v>
      </c>
      <c r="D160" s="22" t="s">
        <v>339</v>
      </c>
      <c r="E160" s="52" t="s">
        <v>100</v>
      </c>
      <c r="F160" s="45" t="s">
        <v>100</v>
      </c>
      <c r="G160" s="68" t="s">
        <v>99</v>
      </c>
      <c r="H160" s="68" t="s">
        <v>99</v>
      </c>
      <c r="I160" s="68" t="s">
        <v>99</v>
      </c>
      <c r="J160" s="84" t="s">
        <v>100</v>
      </c>
      <c r="K160" s="40" t="s">
        <v>99</v>
      </c>
      <c r="L160" s="84" t="s">
        <v>100</v>
      </c>
      <c r="M160" s="45" t="s">
        <v>100</v>
      </c>
      <c r="N160" s="91" t="s">
        <v>100</v>
      </c>
      <c r="O160" s="74" t="s">
        <v>108</v>
      </c>
      <c r="P160" s="45" t="s">
        <v>100</v>
      </c>
      <c r="Q160" s="75" t="s">
        <v>108</v>
      </c>
      <c r="R160" s="45" t="s">
        <v>100</v>
      </c>
      <c r="S160" s="71" t="s">
        <v>108</v>
      </c>
      <c r="T160" s="67" t="s">
        <v>108</v>
      </c>
      <c r="U160" s="67" t="s">
        <v>108</v>
      </c>
      <c r="V160" s="67" t="s">
        <v>108</v>
      </c>
      <c r="W160" s="67" t="s">
        <v>108</v>
      </c>
      <c r="X160" s="76" t="s">
        <v>100</v>
      </c>
      <c r="Y160" s="92" t="s">
        <v>100</v>
      </c>
      <c r="Z160" s="45" t="s">
        <v>108</v>
      </c>
      <c r="AA160" s="92" t="s">
        <v>100</v>
      </c>
      <c r="AB160" s="76" t="s">
        <v>100</v>
      </c>
      <c r="AC160" s="84" t="s">
        <v>100</v>
      </c>
      <c r="AD160" s="84" t="s">
        <v>100</v>
      </c>
      <c r="AE160" s="84" t="s">
        <v>108</v>
      </c>
      <c r="AF160" s="93" t="s">
        <v>100</v>
      </c>
      <c r="AG160" s="40" t="s">
        <v>99</v>
      </c>
      <c r="AH160" s="68" t="s">
        <v>99</v>
      </c>
      <c r="AI160" s="76" t="s">
        <v>100</v>
      </c>
      <c r="AJ160" s="68" t="s">
        <v>99</v>
      </c>
      <c r="AK160" s="68" t="s">
        <v>99</v>
      </c>
      <c r="AL160" s="68" t="s">
        <v>99</v>
      </c>
      <c r="AM160" s="84" t="s">
        <v>100</v>
      </c>
      <c r="AN160" s="40" t="s">
        <v>99</v>
      </c>
    </row>
    <row r="161" spans="1:40" s="73" customFormat="1" ht="20.399999999999999" x14ac:dyDescent="0.2">
      <c r="A161" s="44">
        <v>148</v>
      </c>
      <c r="B161" s="168" t="s">
        <v>340</v>
      </c>
      <c r="C161" s="183" t="s">
        <v>341</v>
      </c>
      <c r="D161" s="22" t="s">
        <v>339</v>
      </c>
      <c r="E161" s="52">
        <v>85331.28</v>
      </c>
      <c r="F161" s="45">
        <v>82966.320000000007</v>
      </c>
      <c r="G161" s="39" t="s">
        <v>99</v>
      </c>
      <c r="H161" s="39" t="s">
        <v>99</v>
      </c>
      <c r="I161" s="39" t="s">
        <v>99</v>
      </c>
      <c r="J161" s="45">
        <v>82966.320000000007</v>
      </c>
      <c r="K161" s="40" t="s">
        <v>99</v>
      </c>
      <c r="L161" s="45" t="s">
        <v>100</v>
      </c>
      <c r="M161" s="45">
        <v>92494.01</v>
      </c>
      <c r="N161" s="91">
        <v>92494.01</v>
      </c>
      <c r="O161" s="74" t="s">
        <v>108</v>
      </c>
      <c r="P161" s="45">
        <v>92494.01</v>
      </c>
      <c r="Q161" s="75" t="s">
        <v>108</v>
      </c>
      <c r="R161" s="45" t="s">
        <v>100</v>
      </c>
      <c r="S161" s="71" t="s">
        <v>108</v>
      </c>
      <c r="T161" s="67" t="s">
        <v>108</v>
      </c>
      <c r="U161" s="67" t="s">
        <v>108</v>
      </c>
      <c r="V161" s="67" t="s">
        <v>108</v>
      </c>
      <c r="W161" s="67" t="s">
        <v>108</v>
      </c>
      <c r="X161" s="76" t="s">
        <v>100</v>
      </c>
      <c r="Y161" s="45" t="s">
        <v>100</v>
      </c>
      <c r="Z161" s="45" t="s">
        <v>108</v>
      </c>
      <c r="AA161" s="45" t="s">
        <v>100</v>
      </c>
      <c r="AB161" s="76">
        <v>92494.01</v>
      </c>
      <c r="AC161" s="45">
        <v>92494.01</v>
      </c>
      <c r="AD161" s="45" t="s">
        <v>100</v>
      </c>
      <c r="AE161" s="45" t="s">
        <v>108</v>
      </c>
      <c r="AF161" s="77" t="s">
        <v>100</v>
      </c>
      <c r="AG161" s="40" t="s">
        <v>99</v>
      </c>
      <c r="AH161" s="39" t="s">
        <v>99</v>
      </c>
      <c r="AI161" s="76" t="s">
        <v>100</v>
      </c>
      <c r="AJ161" s="39" t="s">
        <v>99</v>
      </c>
      <c r="AK161" s="39" t="s">
        <v>99</v>
      </c>
      <c r="AL161" s="39" t="s">
        <v>99</v>
      </c>
      <c r="AM161" s="45">
        <v>85331.28</v>
      </c>
      <c r="AN161" s="40" t="s">
        <v>99</v>
      </c>
    </row>
    <row r="162" spans="1:40" s="94" customFormat="1" ht="27.75" customHeight="1" x14ac:dyDescent="0.2">
      <c r="A162" s="44">
        <v>149</v>
      </c>
      <c r="B162" s="145" t="s">
        <v>149</v>
      </c>
      <c r="C162" s="200"/>
      <c r="D162" s="201"/>
      <c r="E162" s="67" t="s">
        <v>100</v>
      </c>
      <c r="F162" s="67" t="s">
        <v>100</v>
      </c>
      <c r="G162" s="68" t="s">
        <v>99</v>
      </c>
      <c r="H162" s="68" t="s">
        <v>99</v>
      </c>
      <c r="I162" s="68" t="s">
        <v>99</v>
      </c>
      <c r="J162" s="67" t="s">
        <v>100</v>
      </c>
      <c r="K162" s="40" t="s">
        <v>99</v>
      </c>
      <c r="L162" s="67" t="s">
        <v>100</v>
      </c>
      <c r="M162" s="67" t="s">
        <v>100</v>
      </c>
      <c r="N162" s="67" t="s">
        <v>100</v>
      </c>
      <c r="O162" s="69" t="s">
        <v>108</v>
      </c>
      <c r="P162" s="67" t="s">
        <v>100</v>
      </c>
      <c r="Q162" s="70" t="s">
        <v>108</v>
      </c>
      <c r="R162" s="67" t="s">
        <v>100</v>
      </c>
      <c r="S162" s="71" t="s">
        <v>108</v>
      </c>
      <c r="T162" s="67" t="s">
        <v>108</v>
      </c>
      <c r="U162" s="67" t="s">
        <v>108</v>
      </c>
      <c r="V162" s="67" t="s">
        <v>108</v>
      </c>
      <c r="W162" s="67" t="s">
        <v>108</v>
      </c>
      <c r="X162" s="46" t="s">
        <v>100</v>
      </c>
      <c r="Y162" s="67" t="s">
        <v>100</v>
      </c>
      <c r="Z162" s="67" t="s">
        <v>108</v>
      </c>
      <c r="AA162" s="67" t="s">
        <v>100</v>
      </c>
      <c r="AB162" s="46" t="s">
        <v>100</v>
      </c>
      <c r="AC162" s="67" t="s">
        <v>100</v>
      </c>
      <c r="AD162" s="67" t="s">
        <v>108</v>
      </c>
      <c r="AE162" s="67" t="s">
        <v>108</v>
      </c>
      <c r="AF162" s="90" t="s">
        <v>100</v>
      </c>
      <c r="AG162" s="40" t="s">
        <v>99</v>
      </c>
      <c r="AH162" s="68" t="s">
        <v>99</v>
      </c>
      <c r="AI162" s="46" t="s">
        <v>100</v>
      </c>
      <c r="AJ162" s="68" t="s">
        <v>99</v>
      </c>
      <c r="AK162" s="68" t="s">
        <v>99</v>
      </c>
      <c r="AL162" s="68" t="s">
        <v>99</v>
      </c>
      <c r="AM162" s="67" t="s">
        <v>100</v>
      </c>
      <c r="AN162" s="40" t="s">
        <v>99</v>
      </c>
    </row>
    <row r="163" spans="1:40" ht="21" customHeight="1" x14ac:dyDescent="0.2">
      <c r="A163" s="44">
        <v>150</v>
      </c>
      <c r="B163" s="141" t="s">
        <v>150</v>
      </c>
      <c r="C163" s="183" t="s">
        <v>151</v>
      </c>
      <c r="D163" s="22" t="s">
        <v>152</v>
      </c>
      <c r="E163" s="52" t="s">
        <v>100</v>
      </c>
      <c r="F163" s="45" t="s">
        <v>100</v>
      </c>
      <c r="G163" s="39" t="s">
        <v>99</v>
      </c>
      <c r="H163" s="39" t="s">
        <v>99</v>
      </c>
      <c r="I163" s="39" t="s">
        <v>99</v>
      </c>
      <c r="J163" s="45" t="s">
        <v>100</v>
      </c>
      <c r="K163" s="40" t="s">
        <v>99</v>
      </c>
      <c r="L163" s="45" t="s">
        <v>100</v>
      </c>
      <c r="M163" s="45" t="s">
        <v>100</v>
      </c>
      <c r="N163" s="83" t="s">
        <v>100</v>
      </c>
      <c r="O163" s="74" t="s">
        <v>108</v>
      </c>
      <c r="P163" s="45" t="s">
        <v>100</v>
      </c>
      <c r="Q163" s="75" t="s">
        <v>108</v>
      </c>
      <c r="R163" s="45" t="s">
        <v>100</v>
      </c>
      <c r="S163" s="29" t="s">
        <v>108</v>
      </c>
      <c r="T163" s="45" t="s">
        <v>108</v>
      </c>
      <c r="U163" s="45" t="s">
        <v>108</v>
      </c>
      <c r="V163" s="45" t="s">
        <v>108</v>
      </c>
      <c r="W163" s="45" t="s">
        <v>108</v>
      </c>
      <c r="X163" s="76" t="s">
        <v>100</v>
      </c>
      <c r="Y163" s="45" t="s">
        <v>100</v>
      </c>
      <c r="Z163" s="45" t="s">
        <v>108</v>
      </c>
      <c r="AA163" s="45" t="s">
        <v>100</v>
      </c>
      <c r="AB163" s="76" t="s">
        <v>100</v>
      </c>
      <c r="AC163" s="45" t="s">
        <v>100</v>
      </c>
      <c r="AD163" s="45" t="s">
        <v>108</v>
      </c>
      <c r="AE163" s="45" t="s">
        <v>108</v>
      </c>
      <c r="AF163" s="77" t="s">
        <v>100</v>
      </c>
      <c r="AG163" s="40" t="s">
        <v>99</v>
      </c>
      <c r="AH163" s="39" t="s">
        <v>99</v>
      </c>
      <c r="AI163" s="76" t="s">
        <v>100</v>
      </c>
      <c r="AJ163" s="39" t="s">
        <v>99</v>
      </c>
      <c r="AK163" s="39" t="s">
        <v>99</v>
      </c>
      <c r="AL163" s="39" t="s">
        <v>99</v>
      </c>
      <c r="AM163" s="45" t="s">
        <v>100</v>
      </c>
      <c r="AN163" s="40" t="s">
        <v>99</v>
      </c>
    </row>
    <row r="164" spans="1:40" s="73" customFormat="1" ht="21" customHeight="1" x14ac:dyDescent="0.2">
      <c r="A164" s="44">
        <v>151</v>
      </c>
      <c r="B164" s="145" t="s">
        <v>159</v>
      </c>
      <c r="C164" s="200"/>
      <c r="D164" s="201"/>
      <c r="E164" s="67">
        <v>219096.44</v>
      </c>
      <c r="F164" s="67">
        <v>253371.98</v>
      </c>
      <c r="G164" s="68" t="s">
        <v>99</v>
      </c>
      <c r="H164" s="68" t="s">
        <v>99</v>
      </c>
      <c r="I164" s="68" t="s">
        <v>99</v>
      </c>
      <c r="J164" s="67">
        <v>253371.98</v>
      </c>
      <c r="K164" s="40" t="s">
        <v>99</v>
      </c>
      <c r="L164" s="67" t="s">
        <v>100</v>
      </c>
      <c r="M164" s="67">
        <v>278956.02</v>
      </c>
      <c r="N164" s="67">
        <v>278956.02</v>
      </c>
      <c r="O164" s="69" t="s">
        <v>108</v>
      </c>
      <c r="P164" s="67">
        <v>278956.02</v>
      </c>
      <c r="Q164" s="70" t="s">
        <v>108</v>
      </c>
      <c r="R164" s="67" t="s">
        <v>100</v>
      </c>
      <c r="S164" s="71" t="s">
        <v>108</v>
      </c>
      <c r="T164" s="67" t="s">
        <v>108</v>
      </c>
      <c r="U164" s="67" t="s">
        <v>108</v>
      </c>
      <c r="V164" s="67" t="s">
        <v>108</v>
      </c>
      <c r="W164" s="67" t="s">
        <v>108</v>
      </c>
      <c r="X164" s="46" t="s">
        <v>100</v>
      </c>
      <c r="Y164" s="67" t="s">
        <v>100</v>
      </c>
      <c r="Z164" s="67" t="s">
        <v>108</v>
      </c>
      <c r="AA164" s="67" t="s">
        <v>100</v>
      </c>
      <c r="AB164" s="46">
        <v>278956.02</v>
      </c>
      <c r="AC164" s="67">
        <v>278956.02</v>
      </c>
      <c r="AD164" s="67" t="s">
        <v>100</v>
      </c>
      <c r="AE164" s="67" t="s">
        <v>108</v>
      </c>
      <c r="AF164" s="67" t="s">
        <v>100</v>
      </c>
      <c r="AG164" s="40" t="s">
        <v>99</v>
      </c>
      <c r="AH164" s="68" t="s">
        <v>99</v>
      </c>
      <c r="AI164" s="46" t="s">
        <v>100</v>
      </c>
      <c r="AJ164" s="68" t="s">
        <v>99</v>
      </c>
      <c r="AK164" s="68" t="s">
        <v>99</v>
      </c>
      <c r="AL164" s="68" t="s">
        <v>99</v>
      </c>
      <c r="AM164" s="67">
        <v>219096.44</v>
      </c>
      <c r="AN164" s="40" t="s">
        <v>99</v>
      </c>
    </row>
    <row r="165" spans="1:40" ht="15.75" customHeight="1" x14ac:dyDescent="0.2">
      <c r="A165" s="44">
        <v>152</v>
      </c>
      <c r="B165" s="141" t="s">
        <v>160</v>
      </c>
      <c r="C165" s="183" t="s">
        <v>161</v>
      </c>
      <c r="D165" s="22" t="s">
        <v>162</v>
      </c>
      <c r="E165" s="52" t="s">
        <v>100</v>
      </c>
      <c r="F165" s="45" t="s">
        <v>100</v>
      </c>
      <c r="G165" s="39" t="s">
        <v>99</v>
      </c>
      <c r="H165" s="39" t="s">
        <v>99</v>
      </c>
      <c r="I165" s="39" t="s">
        <v>99</v>
      </c>
      <c r="J165" s="45" t="s">
        <v>100</v>
      </c>
      <c r="K165" s="40" t="s">
        <v>99</v>
      </c>
      <c r="L165" s="45" t="s">
        <v>100</v>
      </c>
      <c r="M165" s="45" t="s">
        <v>100</v>
      </c>
      <c r="N165" s="83" t="s">
        <v>100</v>
      </c>
      <c r="O165" s="74" t="s">
        <v>108</v>
      </c>
      <c r="P165" s="45" t="s">
        <v>100</v>
      </c>
      <c r="Q165" s="75" t="s">
        <v>108</v>
      </c>
      <c r="R165" s="45" t="s">
        <v>100</v>
      </c>
      <c r="S165" s="29" t="s">
        <v>108</v>
      </c>
      <c r="T165" s="45" t="s">
        <v>108</v>
      </c>
      <c r="U165" s="45" t="s">
        <v>108</v>
      </c>
      <c r="V165" s="45" t="s">
        <v>108</v>
      </c>
      <c r="W165" s="45" t="s">
        <v>108</v>
      </c>
      <c r="X165" s="76" t="s">
        <v>100</v>
      </c>
      <c r="Y165" s="45" t="s">
        <v>100</v>
      </c>
      <c r="Z165" s="45" t="s">
        <v>108</v>
      </c>
      <c r="AA165" s="45" t="s">
        <v>100</v>
      </c>
      <c r="AB165" s="76" t="s">
        <v>100</v>
      </c>
      <c r="AC165" s="45" t="s">
        <v>100</v>
      </c>
      <c r="AD165" s="45" t="s">
        <v>100</v>
      </c>
      <c r="AE165" s="45" t="s">
        <v>108</v>
      </c>
      <c r="AF165" s="77" t="s">
        <v>100</v>
      </c>
      <c r="AG165" s="40" t="s">
        <v>99</v>
      </c>
      <c r="AH165" s="39" t="s">
        <v>99</v>
      </c>
      <c r="AI165" s="76" t="s">
        <v>100</v>
      </c>
      <c r="AJ165" s="39" t="s">
        <v>99</v>
      </c>
      <c r="AK165" s="39" t="s">
        <v>99</v>
      </c>
      <c r="AL165" s="39" t="s">
        <v>99</v>
      </c>
      <c r="AM165" s="45" t="s">
        <v>100</v>
      </c>
      <c r="AN165" s="40" t="s">
        <v>99</v>
      </c>
    </row>
    <row r="166" spans="1:40" s="73" customFormat="1" x14ac:dyDescent="0.2">
      <c r="A166" s="44">
        <v>153</v>
      </c>
      <c r="B166" s="141" t="s">
        <v>163</v>
      </c>
      <c r="C166" s="183" t="s">
        <v>164</v>
      </c>
      <c r="D166" s="22" t="s">
        <v>162</v>
      </c>
      <c r="E166" s="52">
        <v>76890.399999999994</v>
      </c>
      <c r="F166" s="45">
        <v>51680</v>
      </c>
      <c r="G166" s="39" t="s">
        <v>99</v>
      </c>
      <c r="H166" s="39" t="s">
        <v>99</v>
      </c>
      <c r="I166" s="39" t="s">
        <v>99</v>
      </c>
      <c r="J166" s="45">
        <v>51680</v>
      </c>
      <c r="K166" s="40" t="s">
        <v>99</v>
      </c>
      <c r="L166" s="45" t="s">
        <v>100</v>
      </c>
      <c r="M166" s="45" t="s">
        <v>100</v>
      </c>
      <c r="N166" s="83" t="s">
        <v>100</v>
      </c>
      <c r="O166" s="74" t="s">
        <v>108</v>
      </c>
      <c r="P166" s="45" t="s">
        <v>100</v>
      </c>
      <c r="Q166" s="75" t="s">
        <v>108</v>
      </c>
      <c r="R166" s="45" t="s">
        <v>100</v>
      </c>
      <c r="S166" s="29" t="s">
        <v>108</v>
      </c>
      <c r="T166" s="45" t="s">
        <v>108</v>
      </c>
      <c r="U166" s="45" t="s">
        <v>108</v>
      </c>
      <c r="V166" s="45" t="s">
        <v>108</v>
      </c>
      <c r="W166" s="45" t="s">
        <v>108</v>
      </c>
      <c r="X166" s="76" t="s">
        <v>100</v>
      </c>
      <c r="Y166" s="45" t="s">
        <v>100</v>
      </c>
      <c r="Z166" s="45" t="s">
        <v>108</v>
      </c>
      <c r="AA166" s="45" t="s">
        <v>100</v>
      </c>
      <c r="AB166" s="76" t="s">
        <v>100</v>
      </c>
      <c r="AC166" s="45" t="s">
        <v>100</v>
      </c>
      <c r="AD166" s="45" t="s">
        <v>100</v>
      </c>
      <c r="AE166" s="45" t="s">
        <v>108</v>
      </c>
      <c r="AF166" s="77" t="s">
        <v>100</v>
      </c>
      <c r="AG166" s="40" t="s">
        <v>99</v>
      </c>
      <c r="AH166" s="39" t="s">
        <v>99</v>
      </c>
      <c r="AI166" s="76" t="s">
        <v>100</v>
      </c>
      <c r="AJ166" s="39" t="s">
        <v>99</v>
      </c>
      <c r="AK166" s="39" t="s">
        <v>99</v>
      </c>
      <c r="AL166" s="39" t="s">
        <v>99</v>
      </c>
      <c r="AM166" s="45">
        <v>76890.399999999994</v>
      </c>
      <c r="AN166" s="40" t="s">
        <v>99</v>
      </c>
    </row>
    <row r="167" spans="1:40" ht="19.5" customHeight="1" x14ac:dyDescent="0.2">
      <c r="A167" s="44">
        <v>154</v>
      </c>
      <c r="B167" s="141" t="s">
        <v>342</v>
      </c>
      <c r="C167" s="183" t="s">
        <v>343</v>
      </c>
      <c r="D167" s="22" t="s">
        <v>162</v>
      </c>
      <c r="E167" s="52" t="s">
        <v>100</v>
      </c>
      <c r="F167" s="45" t="s">
        <v>100</v>
      </c>
      <c r="G167" s="39" t="s">
        <v>99</v>
      </c>
      <c r="H167" s="39" t="s">
        <v>99</v>
      </c>
      <c r="I167" s="39" t="s">
        <v>99</v>
      </c>
      <c r="J167" s="45" t="s">
        <v>100</v>
      </c>
      <c r="K167" s="40" t="s">
        <v>99</v>
      </c>
      <c r="L167" s="45" t="s">
        <v>100</v>
      </c>
      <c r="M167" s="45" t="s">
        <v>100</v>
      </c>
      <c r="N167" s="83" t="s">
        <v>100</v>
      </c>
      <c r="O167" s="74" t="s">
        <v>108</v>
      </c>
      <c r="P167" s="45" t="s">
        <v>100</v>
      </c>
      <c r="Q167" s="75" t="s">
        <v>108</v>
      </c>
      <c r="R167" s="45" t="s">
        <v>100</v>
      </c>
      <c r="S167" s="29" t="s">
        <v>108</v>
      </c>
      <c r="T167" s="45" t="s">
        <v>108</v>
      </c>
      <c r="U167" s="45" t="s">
        <v>108</v>
      </c>
      <c r="V167" s="45" t="s">
        <v>108</v>
      </c>
      <c r="W167" s="45" t="s">
        <v>108</v>
      </c>
      <c r="X167" s="76" t="s">
        <v>100</v>
      </c>
      <c r="Y167" s="45" t="s">
        <v>100</v>
      </c>
      <c r="Z167" s="45" t="s">
        <v>108</v>
      </c>
      <c r="AA167" s="45" t="s">
        <v>100</v>
      </c>
      <c r="AB167" s="76" t="s">
        <v>100</v>
      </c>
      <c r="AC167" s="45" t="s">
        <v>100</v>
      </c>
      <c r="AD167" s="45" t="s">
        <v>100</v>
      </c>
      <c r="AE167" s="45" t="s">
        <v>108</v>
      </c>
      <c r="AF167" s="77" t="s">
        <v>100</v>
      </c>
      <c r="AG167" s="40" t="s">
        <v>99</v>
      </c>
      <c r="AH167" s="39" t="s">
        <v>99</v>
      </c>
      <c r="AI167" s="76" t="s">
        <v>100</v>
      </c>
      <c r="AJ167" s="39" t="s">
        <v>99</v>
      </c>
      <c r="AK167" s="39" t="s">
        <v>99</v>
      </c>
      <c r="AL167" s="39" t="s">
        <v>99</v>
      </c>
      <c r="AM167" s="45" t="s">
        <v>100</v>
      </c>
      <c r="AN167" s="40" t="s">
        <v>99</v>
      </c>
    </row>
    <row r="168" spans="1:40" ht="18.600000000000001" customHeight="1" x14ac:dyDescent="0.2">
      <c r="A168" s="44">
        <v>155</v>
      </c>
      <c r="B168" s="141" t="s">
        <v>344</v>
      </c>
      <c r="C168" s="183" t="s">
        <v>345</v>
      </c>
      <c r="D168" s="22" t="s">
        <v>162</v>
      </c>
      <c r="E168" s="52" t="s">
        <v>100</v>
      </c>
      <c r="F168" s="45" t="s">
        <v>100</v>
      </c>
      <c r="G168" s="39" t="s">
        <v>99</v>
      </c>
      <c r="H168" s="39" t="s">
        <v>99</v>
      </c>
      <c r="I168" s="39" t="s">
        <v>99</v>
      </c>
      <c r="J168" s="45" t="s">
        <v>100</v>
      </c>
      <c r="K168" s="40" t="s">
        <v>99</v>
      </c>
      <c r="L168" s="45" t="s">
        <v>100</v>
      </c>
      <c r="M168" s="45" t="s">
        <v>100</v>
      </c>
      <c r="N168" s="83" t="s">
        <v>100</v>
      </c>
      <c r="O168" s="74" t="s">
        <v>108</v>
      </c>
      <c r="P168" s="45" t="s">
        <v>100</v>
      </c>
      <c r="Q168" s="75" t="s">
        <v>108</v>
      </c>
      <c r="R168" s="45" t="s">
        <v>100</v>
      </c>
      <c r="S168" s="29" t="s">
        <v>108</v>
      </c>
      <c r="T168" s="45" t="s">
        <v>108</v>
      </c>
      <c r="U168" s="45" t="s">
        <v>108</v>
      </c>
      <c r="V168" s="45" t="s">
        <v>108</v>
      </c>
      <c r="W168" s="45" t="s">
        <v>108</v>
      </c>
      <c r="X168" s="76" t="s">
        <v>100</v>
      </c>
      <c r="Y168" s="45" t="s">
        <v>100</v>
      </c>
      <c r="Z168" s="45" t="s">
        <v>108</v>
      </c>
      <c r="AA168" s="45" t="s">
        <v>100</v>
      </c>
      <c r="AB168" s="76" t="s">
        <v>100</v>
      </c>
      <c r="AC168" s="45" t="s">
        <v>100</v>
      </c>
      <c r="AD168" s="45" t="s">
        <v>100</v>
      </c>
      <c r="AE168" s="45" t="s">
        <v>108</v>
      </c>
      <c r="AF168" s="77" t="s">
        <v>100</v>
      </c>
      <c r="AG168" s="40" t="s">
        <v>99</v>
      </c>
      <c r="AH168" s="39" t="s">
        <v>99</v>
      </c>
      <c r="AI168" s="76" t="s">
        <v>100</v>
      </c>
      <c r="AJ168" s="39" t="s">
        <v>99</v>
      </c>
      <c r="AK168" s="39" t="s">
        <v>99</v>
      </c>
      <c r="AL168" s="39" t="s">
        <v>99</v>
      </c>
      <c r="AM168" s="45" t="s">
        <v>100</v>
      </c>
      <c r="AN168" s="40" t="s">
        <v>99</v>
      </c>
    </row>
    <row r="169" spans="1:40" ht="20.399999999999999" x14ac:dyDescent="0.2">
      <c r="A169" s="44">
        <v>156</v>
      </c>
      <c r="B169" s="141" t="s">
        <v>165</v>
      </c>
      <c r="C169" s="183" t="s">
        <v>166</v>
      </c>
      <c r="D169" s="22" t="s">
        <v>162</v>
      </c>
      <c r="E169" s="52">
        <v>85331.28</v>
      </c>
      <c r="F169" s="45">
        <v>144817.22</v>
      </c>
      <c r="G169" s="39" t="s">
        <v>99</v>
      </c>
      <c r="H169" s="39" t="s">
        <v>99</v>
      </c>
      <c r="I169" s="39" t="s">
        <v>99</v>
      </c>
      <c r="J169" s="45">
        <v>144817.22</v>
      </c>
      <c r="K169" s="40" t="s">
        <v>99</v>
      </c>
      <c r="L169" s="45" t="s">
        <v>100</v>
      </c>
      <c r="M169" s="45">
        <v>184988.02</v>
      </c>
      <c r="N169" s="83">
        <v>184988.02</v>
      </c>
      <c r="O169" s="74" t="s">
        <v>108</v>
      </c>
      <c r="P169" s="45">
        <v>184988.02</v>
      </c>
      <c r="Q169" s="75" t="s">
        <v>108</v>
      </c>
      <c r="R169" s="45" t="s">
        <v>100</v>
      </c>
      <c r="S169" s="29" t="s">
        <v>108</v>
      </c>
      <c r="T169" s="45" t="s">
        <v>108</v>
      </c>
      <c r="U169" s="45" t="s">
        <v>108</v>
      </c>
      <c r="V169" s="45" t="s">
        <v>108</v>
      </c>
      <c r="W169" s="45" t="s">
        <v>108</v>
      </c>
      <c r="X169" s="76" t="s">
        <v>100</v>
      </c>
      <c r="Y169" s="45" t="s">
        <v>100</v>
      </c>
      <c r="Z169" s="45" t="s">
        <v>108</v>
      </c>
      <c r="AA169" s="45" t="s">
        <v>100</v>
      </c>
      <c r="AB169" s="76">
        <v>184988.02</v>
      </c>
      <c r="AC169" s="45">
        <v>184988.02</v>
      </c>
      <c r="AD169" s="45" t="s">
        <v>100</v>
      </c>
      <c r="AE169" s="45" t="s">
        <v>108</v>
      </c>
      <c r="AF169" s="77" t="s">
        <v>100</v>
      </c>
      <c r="AG169" s="40" t="s">
        <v>99</v>
      </c>
      <c r="AH169" s="39" t="s">
        <v>99</v>
      </c>
      <c r="AI169" s="76" t="s">
        <v>100</v>
      </c>
      <c r="AJ169" s="39" t="s">
        <v>99</v>
      </c>
      <c r="AK169" s="39" t="s">
        <v>99</v>
      </c>
      <c r="AL169" s="39" t="s">
        <v>99</v>
      </c>
      <c r="AM169" s="45">
        <v>85331.28</v>
      </c>
      <c r="AN169" s="40" t="s">
        <v>99</v>
      </c>
    </row>
    <row r="170" spans="1:40" ht="20.399999999999999" x14ac:dyDescent="0.2">
      <c r="A170" s="44">
        <v>157</v>
      </c>
      <c r="B170" s="141" t="s">
        <v>167</v>
      </c>
      <c r="C170" s="183" t="s">
        <v>168</v>
      </c>
      <c r="D170" s="22" t="s">
        <v>162</v>
      </c>
      <c r="E170" s="52" t="s">
        <v>100</v>
      </c>
      <c r="F170" s="45">
        <v>14209.13</v>
      </c>
      <c r="G170" s="39" t="s">
        <v>99</v>
      </c>
      <c r="H170" s="39" t="s">
        <v>99</v>
      </c>
      <c r="I170" s="39" t="s">
        <v>99</v>
      </c>
      <c r="J170" s="45">
        <v>14209.13</v>
      </c>
      <c r="K170" s="40" t="s">
        <v>99</v>
      </c>
      <c r="L170" s="45" t="s">
        <v>100</v>
      </c>
      <c r="M170" s="45">
        <v>1474</v>
      </c>
      <c r="N170" s="83">
        <v>1474</v>
      </c>
      <c r="O170" s="74" t="s">
        <v>108</v>
      </c>
      <c r="P170" s="45">
        <v>1474</v>
      </c>
      <c r="Q170" s="75" t="s">
        <v>108</v>
      </c>
      <c r="R170" s="45" t="s">
        <v>100</v>
      </c>
      <c r="S170" s="29" t="s">
        <v>108</v>
      </c>
      <c r="T170" s="45" t="s">
        <v>108</v>
      </c>
      <c r="U170" s="45" t="s">
        <v>108</v>
      </c>
      <c r="V170" s="45" t="s">
        <v>108</v>
      </c>
      <c r="W170" s="45" t="s">
        <v>108</v>
      </c>
      <c r="X170" s="76" t="s">
        <v>100</v>
      </c>
      <c r="Y170" s="45" t="s">
        <v>100</v>
      </c>
      <c r="Z170" s="45" t="s">
        <v>108</v>
      </c>
      <c r="AA170" s="45" t="s">
        <v>100</v>
      </c>
      <c r="AB170" s="76">
        <v>1474</v>
      </c>
      <c r="AC170" s="45">
        <v>1474</v>
      </c>
      <c r="AD170" s="45" t="s">
        <v>100</v>
      </c>
      <c r="AE170" s="45" t="s">
        <v>108</v>
      </c>
      <c r="AF170" s="77" t="s">
        <v>100</v>
      </c>
      <c r="AG170" s="40" t="s">
        <v>99</v>
      </c>
      <c r="AH170" s="39" t="s">
        <v>99</v>
      </c>
      <c r="AI170" s="76" t="s">
        <v>100</v>
      </c>
      <c r="AJ170" s="39" t="s">
        <v>99</v>
      </c>
      <c r="AK170" s="39" t="s">
        <v>99</v>
      </c>
      <c r="AL170" s="39" t="s">
        <v>99</v>
      </c>
      <c r="AM170" s="45" t="s">
        <v>100</v>
      </c>
      <c r="AN170" s="40" t="s">
        <v>99</v>
      </c>
    </row>
    <row r="171" spans="1:40" ht="40.799999999999997" x14ac:dyDescent="0.2">
      <c r="A171" s="44">
        <v>158</v>
      </c>
      <c r="B171" s="171" t="s">
        <v>169</v>
      </c>
      <c r="C171" s="183" t="s">
        <v>170</v>
      </c>
      <c r="D171" s="22" t="s">
        <v>162</v>
      </c>
      <c r="E171" s="52">
        <v>56874.76</v>
      </c>
      <c r="F171" s="45">
        <v>42665.63</v>
      </c>
      <c r="G171" s="39" t="s">
        <v>99</v>
      </c>
      <c r="H171" s="39" t="s">
        <v>99</v>
      </c>
      <c r="I171" s="39" t="s">
        <v>99</v>
      </c>
      <c r="J171" s="45">
        <v>42665.63</v>
      </c>
      <c r="K171" s="40" t="s">
        <v>99</v>
      </c>
      <c r="L171" s="45" t="s">
        <v>100</v>
      </c>
      <c r="M171" s="45">
        <v>92494</v>
      </c>
      <c r="N171" s="83">
        <v>92494</v>
      </c>
      <c r="O171" s="74" t="s">
        <v>108</v>
      </c>
      <c r="P171" s="45">
        <v>92494</v>
      </c>
      <c r="Q171" s="75" t="s">
        <v>108</v>
      </c>
      <c r="R171" s="45" t="s">
        <v>100</v>
      </c>
      <c r="S171" s="29" t="s">
        <v>108</v>
      </c>
      <c r="T171" s="45" t="s">
        <v>108</v>
      </c>
      <c r="U171" s="45" t="s">
        <v>108</v>
      </c>
      <c r="V171" s="45" t="s">
        <v>108</v>
      </c>
      <c r="W171" s="45" t="s">
        <v>108</v>
      </c>
      <c r="X171" s="76" t="s">
        <v>100</v>
      </c>
      <c r="Y171" s="45" t="s">
        <v>100</v>
      </c>
      <c r="Z171" s="45" t="s">
        <v>108</v>
      </c>
      <c r="AA171" s="45" t="s">
        <v>100</v>
      </c>
      <c r="AB171" s="76">
        <v>92494</v>
      </c>
      <c r="AC171" s="45">
        <v>92494</v>
      </c>
      <c r="AD171" s="45" t="s">
        <v>100</v>
      </c>
      <c r="AE171" s="45" t="s">
        <v>108</v>
      </c>
      <c r="AF171" s="77" t="s">
        <v>100</v>
      </c>
      <c r="AG171" s="40" t="s">
        <v>99</v>
      </c>
      <c r="AH171" s="39" t="s">
        <v>99</v>
      </c>
      <c r="AI171" s="76" t="s">
        <v>100</v>
      </c>
      <c r="AJ171" s="39" t="s">
        <v>99</v>
      </c>
      <c r="AK171" s="39" t="s">
        <v>99</v>
      </c>
      <c r="AL171" s="39" t="s">
        <v>99</v>
      </c>
      <c r="AM171" s="45">
        <v>56874.76</v>
      </c>
      <c r="AN171" s="40" t="s">
        <v>99</v>
      </c>
    </row>
    <row r="172" spans="1:40" s="58" customFormat="1" ht="40.799999999999997" x14ac:dyDescent="0.2">
      <c r="A172" s="44">
        <v>159</v>
      </c>
      <c r="B172" s="171" t="s">
        <v>171</v>
      </c>
      <c r="C172" s="183" t="s">
        <v>170</v>
      </c>
      <c r="D172" s="22" t="s">
        <v>162</v>
      </c>
      <c r="E172" s="52">
        <v>56874.76</v>
      </c>
      <c r="F172" s="45">
        <v>42665.63</v>
      </c>
      <c r="G172" s="39" t="s">
        <v>99</v>
      </c>
      <c r="H172" s="39" t="s">
        <v>99</v>
      </c>
      <c r="I172" s="39" t="s">
        <v>99</v>
      </c>
      <c r="J172" s="45">
        <v>42665.63</v>
      </c>
      <c r="K172" s="40" t="s">
        <v>99</v>
      </c>
      <c r="L172" s="45" t="s">
        <v>100</v>
      </c>
      <c r="M172" s="45">
        <v>92494</v>
      </c>
      <c r="N172" s="83">
        <v>92494</v>
      </c>
      <c r="O172" s="74" t="s">
        <v>108</v>
      </c>
      <c r="P172" s="45">
        <v>92494</v>
      </c>
      <c r="Q172" s="75" t="s">
        <v>108</v>
      </c>
      <c r="R172" s="45" t="s">
        <v>100</v>
      </c>
      <c r="S172" s="29" t="s">
        <v>108</v>
      </c>
      <c r="T172" s="45" t="s">
        <v>108</v>
      </c>
      <c r="U172" s="45" t="s">
        <v>108</v>
      </c>
      <c r="V172" s="45" t="s">
        <v>108</v>
      </c>
      <c r="W172" s="45" t="s">
        <v>108</v>
      </c>
      <c r="X172" s="76" t="s">
        <v>100</v>
      </c>
      <c r="Y172" s="45" t="s">
        <v>100</v>
      </c>
      <c r="Z172" s="45" t="s">
        <v>108</v>
      </c>
      <c r="AA172" s="45" t="s">
        <v>100</v>
      </c>
      <c r="AB172" s="76">
        <v>92494</v>
      </c>
      <c r="AC172" s="45">
        <v>92494</v>
      </c>
      <c r="AD172" s="45" t="s">
        <v>100</v>
      </c>
      <c r="AE172" s="45" t="s">
        <v>108</v>
      </c>
      <c r="AF172" s="77" t="s">
        <v>100</v>
      </c>
      <c r="AG172" s="40" t="s">
        <v>99</v>
      </c>
      <c r="AH172" s="39" t="s">
        <v>99</v>
      </c>
      <c r="AI172" s="76" t="s">
        <v>100</v>
      </c>
      <c r="AJ172" s="39" t="s">
        <v>99</v>
      </c>
      <c r="AK172" s="39" t="s">
        <v>99</v>
      </c>
      <c r="AL172" s="39" t="s">
        <v>99</v>
      </c>
      <c r="AM172" s="45">
        <v>56874.76</v>
      </c>
      <c r="AN172" s="40" t="s">
        <v>99</v>
      </c>
    </row>
    <row r="173" spans="1:40" ht="20.399999999999999" x14ac:dyDescent="0.2">
      <c r="A173" s="44">
        <v>160</v>
      </c>
      <c r="B173" s="145" t="s">
        <v>153</v>
      </c>
      <c r="C173" s="200"/>
      <c r="D173" s="201"/>
      <c r="E173" s="67" t="s">
        <v>100</v>
      </c>
      <c r="F173" s="67" t="s">
        <v>100</v>
      </c>
      <c r="G173" s="68" t="s">
        <v>99</v>
      </c>
      <c r="H173" s="68" t="s">
        <v>99</v>
      </c>
      <c r="I173" s="68" t="s">
        <v>99</v>
      </c>
      <c r="J173" s="67" t="s">
        <v>100</v>
      </c>
      <c r="K173" s="40" t="s">
        <v>99</v>
      </c>
      <c r="L173" s="67" t="s">
        <v>100</v>
      </c>
      <c r="M173" s="67" t="s">
        <v>100</v>
      </c>
      <c r="N173" s="67" t="s">
        <v>100</v>
      </c>
      <c r="O173" s="69" t="s">
        <v>108</v>
      </c>
      <c r="P173" s="67" t="s">
        <v>100</v>
      </c>
      <c r="Q173" s="70" t="s">
        <v>108</v>
      </c>
      <c r="R173" s="67" t="s">
        <v>100</v>
      </c>
      <c r="S173" s="71" t="s">
        <v>108</v>
      </c>
      <c r="T173" s="67" t="s">
        <v>108</v>
      </c>
      <c r="U173" s="67" t="s">
        <v>108</v>
      </c>
      <c r="V173" s="67" t="s">
        <v>108</v>
      </c>
      <c r="W173" s="67" t="s">
        <v>108</v>
      </c>
      <c r="X173" s="46" t="s">
        <v>100</v>
      </c>
      <c r="Y173" s="67" t="s">
        <v>100</v>
      </c>
      <c r="Z173" s="67" t="s">
        <v>108</v>
      </c>
      <c r="AA173" s="53" t="s">
        <v>100</v>
      </c>
      <c r="AB173" s="46" t="s">
        <v>100</v>
      </c>
      <c r="AC173" s="67" t="s">
        <v>100</v>
      </c>
      <c r="AD173" s="67" t="s">
        <v>108</v>
      </c>
      <c r="AE173" s="67" t="s">
        <v>108</v>
      </c>
      <c r="AF173" s="67" t="s">
        <v>100</v>
      </c>
      <c r="AG173" s="40" t="s">
        <v>99</v>
      </c>
      <c r="AH173" s="68" t="s">
        <v>99</v>
      </c>
      <c r="AI173" s="46" t="s">
        <v>100</v>
      </c>
      <c r="AJ173" s="68" t="s">
        <v>99</v>
      </c>
      <c r="AK173" s="68" t="s">
        <v>99</v>
      </c>
      <c r="AL173" s="68" t="s">
        <v>99</v>
      </c>
      <c r="AM173" s="67" t="s">
        <v>100</v>
      </c>
      <c r="AN173" s="40" t="s">
        <v>99</v>
      </c>
    </row>
    <row r="174" spans="1:40" ht="40.799999999999997" x14ac:dyDescent="0.2">
      <c r="A174" s="44">
        <v>161</v>
      </c>
      <c r="B174" s="143" t="s">
        <v>154</v>
      </c>
      <c r="C174" s="183" t="s">
        <v>155</v>
      </c>
      <c r="D174" s="22" t="s">
        <v>156</v>
      </c>
      <c r="E174" s="52" t="s">
        <v>100</v>
      </c>
      <c r="F174" s="45" t="s">
        <v>100</v>
      </c>
      <c r="G174" s="39" t="s">
        <v>99</v>
      </c>
      <c r="H174" s="39" t="s">
        <v>99</v>
      </c>
      <c r="I174" s="39" t="s">
        <v>99</v>
      </c>
      <c r="J174" s="45" t="s">
        <v>100</v>
      </c>
      <c r="K174" s="40" t="s">
        <v>99</v>
      </c>
      <c r="L174" s="45" t="s">
        <v>100</v>
      </c>
      <c r="M174" s="45" t="s">
        <v>100</v>
      </c>
      <c r="N174" s="83" t="s">
        <v>100</v>
      </c>
      <c r="O174" s="74" t="s">
        <v>108</v>
      </c>
      <c r="P174" s="45" t="s">
        <v>100</v>
      </c>
      <c r="Q174" s="75" t="s">
        <v>108</v>
      </c>
      <c r="R174" s="45" t="s">
        <v>100</v>
      </c>
      <c r="S174" s="29" t="s">
        <v>108</v>
      </c>
      <c r="T174" s="45" t="s">
        <v>108</v>
      </c>
      <c r="U174" s="45" t="s">
        <v>108</v>
      </c>
      <c r="V174" s="45" t="s">
        <v>108</v>
      </c>
      <c r="W174" s="45" t="s">
        <v>108</v>
      </c>
      <c r="X174" s="76" t="s">
        <v>100</v>
      </c>
      <c r="Y174" s="45" t="s">
        <v>100</v>
      </c>
      <c r="Z174" s="45" t="s">
        <v>108</v>
      </c>
      <c r="AA174" s="45" t="s">
        <v>100</v>
      </c>
      <c r="AB174" s="76" t="s">
        <v>100</v>
      </c>
      <c r="AC174" s="45" t="s">
        <v>100</v>
      </c>
      <c r="AD174" s="45" t="s">
        <v>108</v>
      </c>
      <c r="AE174" s="45" t="s">
        <v>108</v>
      </c>
      <c r="AF174" s="77" t="s">
        <v>100</v>
      </c>
      <c r="AG174" s="40" t="s">
        <v>99</v>
      </c>
      <c r="AH174" s="39" t="s">
        <v>99</v>
      </c>
      <c r="AI174" s="76" t="s">
        <v>100</v>
      </c>
      <c r="AJ174" s="39" t="s">
        <v>99</v>
      </c>
      <c r="AK174" s="39" t="s">
        <v>99</v>
      </c>
      <c r="AL174" s="39" t="s">
        <v>99</v>
      </c>
      <c r="AM174" s="45" t="s">
        <v>100</v>
      </c>
      <c r="AN174" s="40" t="s">
        <v>99</v>
      </c>
    </row>
    <row r="175" spans="1:40" s="73" customFormat="1" ht="29.4" customHeight="1" x14ac:dyDescent="0.2">
      <c r="A175" s="44">
        <v>162</v>
      </c>
      <c r="B175" s="143" t="s">
        <v>157</v>
      </c>
      <c r="C175" s="183" t="s">
        <v>158</v>
      </c>
      <c r="D175" s="198"/>
      <c r="E175" s="52" t="s">
        <v>100</v>
      </c>
      <c r="F175" s="45" t="s">
        <v>100</v>
      </c>
      <c r="G175" s="39" t="s">
        <v>99</v>
      </c>
      <c r="H175" s="39" t="s">
        <v>99</v>
      </c>
      <c r="I175" s="39" t="s">
        <v>99</v>
      </c>
      <c r="J175" s="45" t="s">
        <v>100</v>
      </c>
      <c r="K175" s="40" t="s">
        <v>99</v>
      </c>
      <c r="L175" s="45" t="s">
        <v>100</v>
      </c>
      <c r="M175" s="45" t="s">
        <v>100</v>
      </c>
      <c r="N175" s="83" t="s">
        <v>100</v>
      </c>
      <c r="O175" s="74" t="s">
        <v>108</v>
      </c>
      <c r="P175" s="45" t="s">
        <v>100</v>
      </c>
      <c r="Q175" s="75" t="s">
        <v>108</v>
      </c>
      <c r="R175" s="45" t="s">
        <v>100</v>
      </c>
      <c r="S175" s="29" t="s">
        <v>108</v>
      </c>
      <c r="T175" s="45" t="s">
        <v>108</v>
      </c>
      <c r="U175" s="45" t="s">
        <v>108</v>
      </c>
      <c r="V175" s="45" t="s">
        <v>108</v>
      </c>
      <c r="W175" s="45" t="s">
        <v>108</v>
      </c>
      <c r="X175" s="76" t="s">
        <v>100</v>
      </c>
      <c r="Y175" s="87" t="s">
        <v>100</v>
      </c>
      <c r="Z175" s="45" t="s">
        <v>108</v>
      </c>
      <c r="AA175" s="45" t="s">
        <v>100</v>
      </c>
      <c r="AB175" s="76" t="s">
        <v>100</v>
      </c>
      <c r="AC175" s="45" t="s">
        <v>100</v>
      </c>
      <c r="AD175" s="45" t="s">
        <v>108</v>
      </c>
      <c r="AE175" s="45" t="s">
        <v>108</v>
      </c>
      <c r="AF175" s="77" t="s">
        <v>100</v>
      </c>
      <c r="AG175" s="40" t="s">
        <v>99</v>
      </c>
      <c r="AH175" s="39" t="s">
        <v>99</v>
      </c>
      <c r="AI175" s="76" t="s">
        <v>100</v>
      </c>
      <c r="AJ175" s="39" t="s">
        <v>99</v>
      </c>
      <c r="AK175" s="39" t="s">
        <v>99</v>
      </c>
      <c r="AL175" s="39" t="s">
        <v>99</v>
      </c>
      <c r="AM175" s="45" t="s">
        <v>100</v>
      </c>
      <c r="AN175" s="40" t="s">
        <v>99</v>
      </c>
    </row>
    <row r="176" spans="1:40" ht="28.5" customHeight="1" x14ac:dyDescent="0.2">
      <c r="A176" s="44">
        <v>163</v>
      </c>
      <c r="B176" s="143" t="s">
        <v>346</v>
      </c>
      <c r="C176" s="183" t="s">
        <v>347</v>
      </c>
      <c r="D176" s="22" t="s">
        <v>156</v>
      </c>
      <c r="E176" s="52" t="s">
        <v>100</v>
      </c>
      <c r="F176" s="45" t="s">
        <v>100</v>
      </c>
      <c r="G176" s="39" t="s">
        <v>99</v>
      </c>
      <c r="H176" s="39" t="s">
        <v>99</v>
      </c>
      <c r="I176" s="39" t="s">
        <v>99</v>
      </c>
      <c r="J176" s="45" t="s">
        <v>100</v>
      </c>
      <c r="K176" s="40" t="s">
        <v>99</v>
      </c>
      <c r="L176" s="45" t="s">
        <v>100</v>
      </c>
      <c r="M176" s="45" t="s">
        <v>100</v>
      </c>
      <c r="N176" s="83" t="s">
        <v>100</v>
      </c>
      <c r="O176" s="74" t="s">
        <v>108</v>
      </c>
      <c r="P176" s="45" t="s">
        <v>100</v>
      </c>
      <c r="Q176" s="75" t="s">
        <v>108</v>
      </c>
      <c r="R176" s="45" t="s">
        <v>100</v>
      </c>
      <c r="S176" s="29" t="s">
        <v>108</v>
      </c>
      <c r="T176" s="45" t="s">
        <v>108</v>
      </c>
      <c r="U176" s="45" t="s">
        <v>108</v>
      </c>
      <c r="V176" s="45" t="s">
        <v>108</v>
      </c>
      <c r="W176" s="45" t="s">
        <v>108</v>
      </c>
      <c r="X176" s="76" t="s">
        <v>100</v>
      </c>
      <c r="Y176" s="45" t="s">
        <v>100</v>
      </c>
      <c r="Z176" s="45" t="s">
        <v>108</v>
      </c>
      <c r="AA176" s="45" t="s">
        <v>100</v>
      </c>
      <c r="AB176" s="76" t="s">
        <v>100</v>
      </c>
      <c r="AC176" s="45" t="s">
        <v>100</v>
      </c>
      <c r="AD176" s="45" t="s">
        <v>108</v>
      </c>
      <c r="AE176" s="45" t="s">
        <v>108</v>
      </c>
      <c r="AF176" s="77" t="s">
        <v>100</v>
      </c>
      <c r="AG176" s="40" t="s">
        <v>99</v>
      </c>
      <c r="AH176" s="39" t="s">
        <v>99</v>
      </c>
      <c r="AI176" s="76" t="s">
        <v>100</v>
      </c>
      <c r="AJ176" s="39" t="s">
        <v>99</v>
      </c>
      <c r="AK176" s="39" t="s">
        <v>99</v>
      </c>
      <c r="AL176" s="39" t="s">
        <v>99</v>
      </c>
      <c r="AM176" s="45" t="s">
        <v>100</v>
      </c>
      <c r="AN176" s="40" t="s">
        <v>99</v>
      </c>
    </row>
    <row r="177" spans="1:40" s="58" customFormat="1" ht="30.75" customHeight="1" x14ac:dyDescent="0.2">
      <c r="A177" s="44">
        <v>164</v>
      </c>
      <c r="B177" s="180" t="s">
        <v>348</v>
      </c>
      <c r="C177" s="191"/>
      <c r="D177" s="65"/>
      <c r="E177" s="65">
        <v>621766</v>
      </c>
      <c r="F177" s="65">
        <v>628147</v>
      </c>
      <c r="G177" s="78" t="s">
        <v>99</v>
      </c>
      <c r="H177" s="78" t="s">
        <v>99</v>
      </c>
      <c r="I177" s="68" t="s">
        <v>99</v>
      </c>
      <c r="J177" s="65">
        <v>628147</v>
      </c>
      <c r="K177" s="40" t="s">
        <v>99</v>
      </c>
      <c r="L177" s="65" t="s">
        <v>100</v>
      </c>
      <c r="M177" s="65">
        <v>682734</v>
      </c>
      <c r="N177" s="65">
        <v>682734</v>
      </c>
      <c r="O177" s="80" t="s">
        <v>108</v>
      </c>
      <c r="P177" s="65">
        <v>682734</v>
      </c>
      <c r="Q177" s="81" t="s">
        <v>108</v>
      </c>
      <c r="R177" s="81" t="s">
        <v>108</v>
      </c>
      <c r="S177" s="78" t="s">
        <v>108</v>
      </c>
      <c r="T177" s="65" t="s">
        <v>108</v>
      </c>
      <c r="U177" s="65" t="s">
        <v>108</v>
      </c>
      <c r="V177" s="65" t="s">
        <v>108</v>
      </c>
      <c r="W177" s="65" t="s">
        <v>108</v>
      </c>
      <c r="X177" s="78" t="s">
        <v>108</v>
      </c>
      <c r="Y177" s="65" t="s">
        <v>99</v>
      </c>
      <c r="Z177" s="65" t="s">
        <v>108</v>
      </c>
      <c r="AA177" s="65" t="s">
        <v>99</v>
      </c>
      <c r="AB177" s="65" t="s">
        <v>100</v>
      </c>
      <c r="AC177" s="65" t="s">
        <v>100</v>
      </c>
      <c r="AD177" s="65" t="s">
        <v>100</v>
      </c>
      <c r="AE177" s="65" t="s">
        <v>108</v>
      </c>
      <c r="AF177" s="65">
        <v>682734</v>
      </c>
      <c r="AG177" s="62" t="s">
        <v>99</v>
      </c>
      <c r="AH177" s="78" t="s">
        <v>99</v>
      </c>
      <c r="AI177" s="65" t="s">
        <v>100</v>
      </c>
      <c r="AJ177" s="78" t="s">
        <v>99</v>
      </c>
      <c r="AK177" s="78" t="s">
        <v>99</v>
      </c>
      <c r="AL177" s="68" t="s">
        <v>99</v>
      </c>
      <c r="AM177" s="65">
        <v>621766</v>
      </c>
      <c r="AN177" s="40" t="s">
        <v>99</v>
      </c>
    </row>
    <row r="178" spans="1:40" ht="30.75" customHeight="1" x14ac:dyDescent="0.2">
      <c r="A178" s="44">
        <v>165</v>
      </c>
      <c r="B178" s="143" t="s">
        <v>349</v>
      </c>
      <c r="C178" s="183" t="s">
        <v>350</v>
      </c>
      <c r="D178" s="22" t="s">
        <v>351</v>
      </c>
      <c r="E178" s="52">
        <v>446758</v>
      </c>
      <c r="F178" s="45">
        <v>446758</v>
      </c>
      <c r="G178" s="39" t="s">
        <v>99</v>
      </c>
      <c r="H178" s="39" t="s">
        <v>99</v>
      </c>
      <c r="I178" s="39" t="s">
        <v>99</v>
      </c>
      <c r="J178" s="45">
        <v>446758</v>
      </c>
      <c r="K178" s="40" t="s">
        <v>99</v>
      </c>
      <c r="L178" s="45" t="s">
        <v>100</v>
      </c>
      <c r="M178" s="45">
        <v>446758</v>
      </c>
      <c r="N178" s="83">
        <v>446758</v>
      </c>
      <c r="O178" s="74" t="s">
        <v>108</v>
      </c>
      <c r="P178" s="45">
        <v>446758</v>
      </c>
      <c r="Q178" s="75" t="s">
        <v>108</v>
      </c>
      <c r="R178" s="75" t="s">
        <v>108</v>
      </c>
      <c r="S178" s="29" t="s">
        <v>108</v>
      </c>
      <c r="T178" s="45" t="s">
        <v>108</v>
      </c>
      <c r="U178" s="45" t="s">
        <v>108</v>
      </c>
      <c r="V178" s="45" t="s">
        <v>108</v>
      </c>
      <c r="W178" s="45" t="s">
        <v>108</v>
      </c>
      <c r="X178" s="29" t="s">
        <v>108</v>
      </c>
      <c r="Y178" s="45" t="s">
        <v>99</v>
      </c>
      <c r="Z178" s="45" t="s">
        <v>108</v>
      </c>
      <c r="AA178" s="45" t="s">
        <v>99</v>
      </c>
      <c r="AB178" s="29" t="s">
        <v>100</v>
      </c>
      <c r="AC178" s="45" t="s">
        <v>100</v>
      </c>
      <c r="AD178" s="45" t="s">
        <v>108</v>
      </c>
      <c r="AE178" s="45" t="s">
        <v>108</v>
      </c>
      <c r="AF178" s="45">
        <v>446758</v>
      </c>
      <c r="AG178" s="40" t="s">
        <v>99</v>
      </c>
      <c r="AH178" s="39" t="s">
        <v>99</v>
      </c>
      <c r="AI178" s="76" t="s">
        <v>100</v>
      </c>
      <c r="AJ178" s="39" t="s">
        <v>99</v>
      </c>
      <c r="AK178" s="39" t="s">
        <v>99</v>
      </c>
      <c r="AL178" s="39" t="s">
        <v>99</v>
      </c>
      <c r="AM178" s="45">
        <v>446758</v>
      </c>
      <c r="AN178" s="40" t="s">
        <v>99</v>
      </c>
    </row>
    <row r="179" spans="1:40" s="73" customFormat="1" ht="15" customHeight="1" x14ac:dyDescent="0.2">
      <c r="A179" s="44">
        <v>166</v>
      </c>
      <c r="B179" s="143" t="s">
        <v>352</v>
      </c>
      <c r="C179" s="183" t="s">
        <v>353</v>
      </c>
      <c r="D179" s="22" t="s">
        <v>351</v>
      </c>
      <c r="E179" s="52" t="s">
        <v>100</v>
      </c>
      <c r="F179" s="45" t="s">
        <v>100</v>
      </c>
      <c r="G179" s="39" t="s">
        <v>99</v>
      </c>
      <c r="H179" s="39" t="s">
        <v>99</v>
      </c>
      <c r="I179" s="39" t="s">
        <v>99</v>
      </c>
      <c r="J179" s="45" t="s">
        <v>100</v>
      </c>
      <c r="K179" s="40" t="s">
        <v>99</v>
      </c>
      <c r="L179" s="45" t="s">
        <v>100</v>
      </c>
      <c r="M179" s="45" t="s">
        <v>100</v>
      </c>
      <c r="N179" s="83" t="s">
        <v>100</v>
      </c>
      <c r="O179" s="74" t="s">
        <v>108</v>
      </c>
      <c r="P179" s="45" t="s">
        <v>100</v>
      </c>
      <c r="Q179" s="75" t="s">
        <v>108</v>
      </c>
      <c r="R179" s="75" t="s">
        <v>108</v>
      </c>
      <c r="S179" s="29" t="s">
        <v>108</v>
      </c>
      <c r="T179" s="45" t="s">
        <v>108</v>
      </c>
      <c r="U179" s="45" t="s">
        <v>108</v>
      </c>
      <c r="V179" s="45" t="s">
        <v>108</v>
      </c>
      <c r="W179" s="45" t="s">
        <v>108</v>
      </c>
      <c r="X179" s="29" t="s">
        <v>108</v>
      </c>
      <c r="Y179" s="45" t="s">
        <v>99</v>
      </c>
      <c r="Z179" s="45" t="s">
        <v>108</v>
      </c>
      <c r="AA179" s="45" t="s">
        <v>99</v>
      </c>
      <c r="AB179" s="29" t="s">
        <v>100</v>
      </c>
      <c r="AC179" s="45" t="s">
        <v>100</v>
      </c>
      <c r="AD179" s="45" t="s">
        <v>108</v>
      </c>
      <c r="AE179" s="45" t="s">
        <v>108</v>
      </c>
      <c r="AF179" s="45" t="s">
        <v>100</v>
      </c>
      <c r="AG179" s="40" t="s">
        <v>99</v>
      </c>
      <c r="AH179" s="39" t="s">
        <v>99</v>
      </c>
      <c r="AI179" s="76" t="s">
        <v>100</v>
      </c>
      <c r="AJ179" s="39" t="s">
        <v>99</v>
      </c>
      <c r="AK179" s="39" t="s">
        <v>99</v>
      </c>
      <c r="AL179" s="39" t="s">
        <v>99</v>
      </c>
      <c r="AM179" s="45" t="s">
        <v>100</v>
      </c>
      <c r="AN179" s="40" t="s">
        <v>99</v>
      </c>
    </row>
    <row r="180" spans="1:40" ht="20.25" customHeight="1" x14ac:dyDescent="0.2">
      <c r="A180" s="44">
        <v>167</v>
      </c>
      <c r="B180" s="143" t="s">
        <v>354</v>
      </c>
      <c r="C180" s="183" t="s">
        <v>355</v>
      </c>
      <c r="D180" s="22" t="s">
        <v>351</v>
      </c>
      <c r="E180" s="52" t="s">
        <v>100</v>
      </c>
      <c r="F180" s="45" t="s">
        <v>100</v>
      </c>
      <c r="G180" s="39" t="s">
        <v>99</v>
      </c>
      <c r="H180" s="39" t="s">
        <v>99</v>
      </c>
      <c r="I180" s="39" t="s">
        <v>99</v>
      </c>
      <c r="J180" s="45" t="s">
        <v>100</v>
      </c>
      <c r="K180" s="40" t="s">
        <v>99</v>
      </c>
      <c r="L180" s="45" t="s">
        <v>100</v>
      </c>
      <c r="M180" s="45" t="s">
        <v>100</v>
      </c>
      <c r="N180" s="83" t="s">
        <v>100</v>
      </c>
      <c r="O180" s="74" t="s">
        <v>108</v>
      </c>
      <c r="P180" s="45" t="s">
        <v>100</v>
      </c>
      <c r="Q180" s="75" t="s">
        <v>108</v>
      </c>
      <c r="R180" s="75" t="s">
        <v>108</v>
      </c>
      <c r="S180" s="29" t="s">
        <v>108</v>
      </c>
      <c r="T180" s="45" t="s">
        <v>108</v>
      </c>
      <c r="U180" s="45" t="s">
        <v>108</v>
      </c>
      <c r="V180" s="45" t="s">
        <v>108</v>
      </c>
      <c r="W180" s="45" t="s">
        <v>108</v>
      </c>
      <c r="X180" s="29" t="s">
        <v>108</v>
      </c>
      <c r="Y180" s="45" t="s">
        <v>99</v>
      </c>
      <c r="Z180" s="45" t="s">
        <v>108</v>
      </c>
      <c r="AA180" s="45" t="s">
        <v>99</v>
      </c>
      <c r="AB180" s="29" t="s">
        <v>100</v>
      </c>
      <c r="AC180" s="45" t="s">
        <v>100</v>
      </c>
      <c r="AD180" s="45" t="s">
        <v>108</v>
      </c>
      <c r="AE180" s="45" t="s">
        <v>108</v>
      </c>
      <c r="AF180" s="45" t="s">
        <v>100</v>
      </c>
      <c r="AG180" s="40" t="s">
        <v>99</v>
      </c>
      <c r="AH180" s="39" t="s">
        <v>99</v>
      </c>
      <c r="AI180" s="76" t="s">
        <v>100</v>
      </c>
      <c r="AJ180" s="39" t="s">
        <v>99</v>
      </c>
      <c r="AK180" s="39" t="s">
        <v>99</v>
      </c>
      <c r="AL180" s="39" t="s">
        <v>99</v>
      </c>
      <c r="AM180" s="45" t="s">
        <v>100</v>
      </c>
      <c r="AN180" s="40" t="s">
        <v>99</v>
      </c>
    </row>
    <row r="181" spans="1:40" ht="25.2" customHeight="1" x14ac:dyDescent="0.2">
      <c r="A181" s="44">
        <v>168</v>
      </c>
      <c r="B181" s="143" t="s">
        <v>356</v>
      </c>
      <c r="C181" s="183" t="s">
        <v>357</v>
      </c>
      <c r="D181" s="202">
        <v>291</v>
      </c>
      <c r="E181" s="52">
        <v>175008</v>
      </c>
      <c r="F181" s="45">
        <v>181389</v>
      </c>
      <c r="G181" s="39" t="s">
        <v>99</v>
      </c>
      <c r="H181" s="39" t="s">
        <v>99</v>
      </c>
      <c r="I181" s="39" t="s">
        <v>99</v>
      </c>
      <c r="J181" s="45">
        <v>181389</v>
      </c>
      <c r="K181" s="40" t="s">
        <v>99</v>
      </c>
      <c r="L181" s="45" t="s">
        <v>100</v>
      </c>
      <c r="M181" s="45">
        <v>235976</v>
      </c>
      <c r="N181" s="83">
        <v>235976</v>
      </c>
      <c r="O181" s="74" t="s">
        <v>108</v>
      </c>
      <c r="P181" s="45">
        <v>235976</v>
      </c>
      <c r="Q181" s="75" t="s">
        <v>108</v>
      </c>
      <c r="R181" s="75" t="s">
        <v>108</v>
      </c>
      <c r="S181" s="29" t="s">
        <v>108</v>
      </c>
      <c r="T181" s="45" t="s">
        <v>108</v>
      </c>
      <c r="U181" s="45" t="s">
        <v>108</v>
      </c>
      <c r="V181" s="45" t="s">
        <v>108</v>
      </c>
      <c r="W181" s="45" t="s">
        <v>108</v>
      </c>
      <c r="X181" s="29" t="s">
        <v>108</v>
      </c>
      <c r="Y181" s="45" t="s">
        <v>99</v>
      </c>
      <c r="Z181" s="45" t="s">
        <v>108</v>
      </c>
      <c r="AA181" s="45" t="s">
        <v>99</v>
      </c>
      <c r="AB181" s="29" t="s">
        <v>100</v>
      </c>
      <c r="AC181" s="45" t="s">
        <v>100</v>
      </c>
      <c r="AD181" s="45" t="s">
        <v>108</v>
      </c>
      <c r="AE181" s="45" t="s">
        <v>108</v>
      </c>
      <c r="AF181" s="77">
        <v>235976</v>
      </c>
      <c r="AG181" s="40" t="s">
        <v>99</v>
      </c>
      <c r="AH181" s="39" t="s">
        <v>99</v>
      </c>
      <c r="AI181" s="76" t="s">
        <v>100</v>
      </c>
      <c r="AJ181" s="39" t="s">
        <v>99</v>
      </c>
      <c r="AK181" s="39" t="s">
        <v>99</v>
      </c>
      <c r="AL181" s="39" t="s">
        <v>99</v>
      </c>
      <c r="AM181" s="45">
        <v>175008</v>
      </c>
      <c r="AN181" s="40" t="s">
        <v>99</v>
      </c>
    </row>
    <row r="182" spans="1:40" ht="28.2" customHeight="1" x14ac:dyDescent="0.2">
      <c r="A182" s="44">
        <v>169</v>
      </c>
      <c r="B182" s="143" t="s">
        <v>358</v>
      </c>
      <c r="C182" s="183" t="s">
        <v>359</v>
      </c>
      <c r="D182" s="202">
        <v>291</v>
      </c>
      <c r="E182" s="52" t="s">
        <v>100</v>
      </c>
      <c r="F182" s="45" t="s">
        <v>100</v>
      </c>
      <c r="G182" s="39" t="s">
        <v>99</v>
      </c>
      <c r="H182" s="39" t="s">
        <v>99</v>
      </c>
      <c r="I182" s="39" t="s">
        <v>99</v>
      </c>
      <c r="J182" s="45" t="s">
        <v>100</v>
      </c>
      <c r="K182" s="40" t="s">
        <v>99</v>
      </c>
      <c r="L182" s="45" t="s">
        <v>100</v>
      </c>
      <c r="M182" s="45" t="s">
        <v>100</v>
      </c>
      <c r="N182" s="83" t="s">
        <v>100</v>
      </c>
      <c r="O182" s="74" t="s">
        <v>108</v>
      </c>
      <c r="P182" s="45" t="s">
        <v>100</v>
      </c>
      <c r="Q182" s="75" t="s">
        <v>108</v>
      </c>
      <c r="R182" s="75" t="s">
        <v>108</v>
      </c>
      <c r="S182" s="29" t="s">
        <v>108</v>
      </c>
      <c r="T182" s="45" t="s">
        <v>108</v>
      </c>
      <c r="U182" s="45" t="s">
        <v>108</v>
      </c>
      <c r="V182" s="45" t="s">
        <v>108</v>
      </c>
      <c r="W182" s="45" t="s">
        <v>108</v>
      </c>
      <c r="X182" s="29" t="s">
        <v>108</v>
      </c>
      <c r="Y182" s="45" t="s">
        <v>99</v>
      </c>
      <c r="Z182" s="45" t="s">
        <v>108</v>
      </c>
      <c r="AA182" s="45" t="s">
        <v>99</v>
      </c>
      <c r="AB182" s="29" t="s">
        <v>100</v>
      </c>
      <c r="AC182" s="45" t="s">
        <v>100</v>
      </c>
      <c r="AD182" s="45" t="s">
        <v>100</v>
      </c>
      <c r="AE182" s="45" t="s">
        <v>108</v>
      </c>
      <c r="AF182" s="45" t="s">
        <v>100</v>
      </c>
      <c r="AG182" s="40" t="s">
        <v>99</v>
      </c>
      <c r="AH182" s="39" t="s">
        <v>99</v>
      </c>
      <c r="AI182" s="76" t="s">
        <v>100</v>
      </c>
      <c r="AJ182" s="39" t="s">
        <v>99</v>
      </c>
      <c r="AK182" s="39" t="s">
        <v>99</v>
      </c>
      <c r="AL182" s="39" t="s">
        <v>99</v>
      </c>
      <c r="AM182" s="45" t="s">
        <v>100</v>
      </c>
      <c r="AN182" s="40" t="s">
        <v>99</v>
      </c>
    </row>
    <row r="183" spans="1:40" x14ac:dyDescent="0.2">
      <c r="A183" s="44">
        <v>170</v>
      </c>
      <c r="B183" s="143" t="s">
        <v>360</v>
      </c>
      <c r="C183" s="183" t="s">
        <v>361</v>
      </c>
      <c r="D183" s="202">
        <v>291</v>
      </c>
      <c r="E183" s="52" t="s">
        <v>100</v>
      </c>
      <c r="F183" s="45" t="s">
        <v>100</v>
      </c>
      <c r="G183" s="39" t="s">
        <v>99</v>
      </c>
      <c r="H183" s="39" t="s">
        <v>99</v>
      </c>
      <c r="I183" s="39" t="s">
        <v>99</v>
      </c>
      <c r="J183" s="45" t="s">
        <v>100</v>
      </c>
      <c r="K183" s="40" t="s">
        <v>99</v>
      </c>
      <c r="L183" s="45" t="s">
        <v>100</v>
      </c>
      <c r="M183" s="45" t="s">
        <v>100</v>
      </c>
      <c r="N183" s="83" t="s">
        <v>100</v>
      </c>
      <c r="O183" s="74" t="s">
        <v>108</v>
      </c>
      <c r="P183" s="45" t="s">
        <v>100</v>
      </c>
      <c r="Q183" s="75" t="s">
        <v>108</v>
      </c>
      <c r="R183" s="75" t="s">
        <v>108</v>
      </c>
      <c r="S183" s="29" t="s">
        <v>108</v>
      </c>
      <c r="T183" s="45" t="s">
        <v>108</v>
      </c>
      <c r="U183" s="45" t="s">
        <v>108</v>
      </c>
      <c r="V183" s="45" t="s">
        <v>108</v>
      </c>
      <c r="W183" s="45" t="s">
        <v>108</v>
      </c>
      <c r="X183" s="29" t="s">
        <v>108</v>
      </c>
      <c r="Y183" s="45" t="s">
        <v>99</v>
      </c>
      <c r="Z183" s="45" t="s">
        <v>108</v>
      </c>
      <c r="AA183" s="45" t="s">
        <v>99</v>
      </c>
      <c r="AB183" s="29" t="s">
        <v>100</v>
      </c>
      <c r="AC183" s="45" t="s">
        <v>100</v>
      </c>
      <c r="AD183" s="45" t="s">
        <v>100</v>
      </c>
      <c r="AE183" s="45" t="s">
        <v>108</v>
      </c>
      <c r="AF183" s="45" t="s">
        <v>100</v>
      </c>
      <c r="AG183" s="40" t="s">
        <v>99</v>
      </c>
      <c r="AH183" s="39" t="s">
        <v>99</v>
      </c>
      <c r="AI183" s="76" t="s">
        <v>100</v>
      </c>
      <c r="AJ183" s="39" t="s">
        <v>99</v>
      </c>
      <c r="AK183" s="39" t="s">
        <v>99</v>
      </c>
      <c r="AL183" s="39" t="s">
        <v>99</v>
      </c>
      <c r="AM183" s="45" t="s">
        <v>100</v>
      </c>
      <c r="AN183" s="40" t="s">
        <v>99</v>
      </c>
    </row>
    <row r="184" spans="1:40" x14ac:dyDescent="0.2">
      <c r="A184" s="44">
        <v>171</v>
      </c>
      <c r="B184" s="173" t="s">
        <v>362</v>
      </c>
      <c r="C184" s="203" t="s">
        <v>104</v>
      </c>
      <c r="D184" s="204"/>
      <c r="E184" s="67">
        <v>65038245.07</v>
      </c>
      <c r="F184" s="67">
        <v>65205820.020000003</v>
      </c>
      <c r="G184" s="67">
        <v>47093280.770000003</v>
      </c>
      <c r="H184" s="67" t="s">
        <v>100</v>
      </c>
      <c r="I184" s="67">
        <v>2676737.41</v>
      </c>
      <c r="J184" s="67">
        <v>15435801.84</v>
      </c>
      <c r="K184" s="67" t="s">
        <v>100</v>
      </c>
      <c r="L184" s="67" t="s">
        <v>100</v>
      </c>
      <c r="M184" s="70">
        <v>83466592.989999995</v>
      </c>
      <c r="N184" s="70">
        <v>83466592.989999995</v>
      </c>
      <c r="O184" s="67">
        <v>55746276.399999999</v>
      </c>
      <c r="P184" s="67">
        <v>21455308.710000001</v>
      </c>
      <c r="Q184" s="67">
        <v>6265007.8799999999</v>
      </c>
      <c r="R184" s="67" t="s">
        <v>100</v>
      </c>
      <c r="S184" s="95">
        <v>55746276.399999999</v>
      </c>
      <c r="T184" s="67">
        <v>50860979.399999999</v>
      </c>
      <c r="U184" s="67">
        <v>4885297</v>
      </c>
      <c r="V184" s="67" t="s">
        <v>100</v>
      </c>
      <c r="W184" s="67" t="s">
        <v>100</v>
      </c>
      <c r="X184" s="72">
        <v>5771708.04</v>
      </c>
      <c r="Y184" s="67">
        <v>2596934.83</v>
      </c>
      <c r="Z184" s="67">
        <v>3174773.21</v>
      </c>
      <c r="AA184" s="67" t="s">
        <v>100</v>
      </c>
      <c r="AB184" s="72">
        <v>14505249.9</v>
      </c>
      <c r="AC184" s="67">
        <v>14505249.9</v>
      </c>
      <c r="AD184" s="67" t="s">
        <v>100</v>
      </c>
      <c r="AE184" s="67" t="s">
        <v>108</v>
      </c>
      <c r="AF184" s="67">
        <v>991500</v>
      </c>
      <c r="AG184" s="67">
        <v>657000</v>
      </c>
      <c r="AH184" s="67">
        <v>3090234.67</v>
      </c>
      <c r="AI184" s="67" t="s">
        <v>100</v>
      </c>
      <c r="AJ184" s="67">
        <v>47717134.590000004</v>
      </c>
      <c r="AK184" s="67" t="s">
        <v>100</v>
      </c>
      <c r="AL184" s="67">
        <v>2187360</v>
      </c>
      <c r="AM184" s="67">
        <v>15133750.48</v>
      </c>
      <c r="AN184" s="67" t="s">
        <v>100</v>
      </c>
    </row>
    <row r="185" spans="1:40" x14ac:dyDescent="0.2">
      <c r="A185" s="44">
        <v>172</v>
      </c>
      <c r="B185" s="181" t="s">
        <v>363</v>
      </c>
      <c r="C185" s="203" t="s">
        <v>104</v>
      </c>
      <c r="D185" s="204"/>
      <c r="E185" s="67">
        <v>65038245.07</v>
      </c>
      <c r="F185" s="67">
        <v>65205820.020000003</v>
      </c>
      <c r="G185" s="67">
        <v>47093280.770000003</v>
      </c>
      <c r="H185" s="67" t="s">
        <v>100</v>
      </c>
      <c r="I185" s="67">
        <v>2676737.41</v>
      </c>
      <c r="J185" s="67">
        <v>15435801.84</v>
      </c>
      <c r="K185" s="67" t="s">
        <v>100</v>
      </c>
      <c r="L185" s="67" t="s">
        <v>100</v>
      </c>
      <c r="M185" s="70">
        <v>83466592.989999995</v>
      </c>
      <c r="N185" s="70">
        <v>83466592.989999995</v>
      </c>
      <c r="O185" s="67">
        <v>55746276.399999999</v>
      </c>
      <c r="P185" s="67">
        <v>21455308.710000001</v>
      </c>
      <c r="Q185" s="67">
        <v>6265007.8799999999</v>
      </c>
      <c r="R185" s="67" t="s">
        <v>100</v>
      </c>
      <c r="S185" s="70">
        <v>55746276.399999999</v>
      </c>
      <c r="T185" s="67">
        <v>50860979.399999999</v>
      </c>
      <c r="U185" s="67">
        <v>4885297</v>
      </c>
      <c r="V185" s="67" t="s">
        <v>100</v>
      </c>
      <c r="W185" s="67" t="s">
        <v>100</v>
      </c>
      <c r="X185" s="72">
        <v>5771708.04</v>
      </c>
      <c r="Y185" s="67">
        <v>2596934.83</v>
      </c>
      <c r="Z185" s="67">
        <v>3174773.21</v>
      </c>
      <c r="AA185" s="67" t="s">
        <v>100</v>
      </c>
      <c r="AB185" s="72">
        <v>14505249.9</v>
      </c>
      <c r="AC185" s="67">
        <v>14505249.9</v>
      </c>
      <c r="AD185" s="67" t="s">
        <v>100</v>
      </c>
      <c r="AE185" s="67" t="s">
        <v>108</v>
      </c>
      <c r="AF185" s="67">
        <v>991500</v>
      </c>
      <c r="AG185" s="67">
        <v>657000</v>
      </c>
      <c r="AH185" s="67">
        <v>3090234.67</v>
      </c>
      <c r="AI185" s="67" t="s">
        <v>100</v>
      </c>
      <c r="AJ185" s="67">
        <v>47717134.590000004</v>
      </c>
      <c r="AK185" s="67" t="s">
        <v>100</v>
      </c>
      <c r="AL185" s="67">
        <v>2187360</v>
      </c>
      <c r="AM185" s="67">
        <v>15133750.48</v>
      </c>
      <c r="AN185" s="67" t="s">
        <v>100</v>
      </c>
    </row>
    <row r="186" spans="1:40" s="73" customFormat="1" ht="17.25" customHeight="1" x14ac:dyDescent="0.2">
      <c r="A186" s="44">
        <v>173</v>
      </c>
      <c r="B186" s="182" t="s">
        <v>364</v>
      </c>
      <c r="C186" s="205" t="s">
        <v>104</v>
      </c>
      <c r="D186" s="202"/>
      <c r="E186" s="45" t="s">
        <v>100</v>
      </c>
      <c r="F186" s="45" t="s">
        <v>100</v>
      </c>
      <c r="G186" s="45" t="s">
        <v>100</v>
      </c>
      <c r="H186" s="45" t="s">
        <v>100</v>
      </c>
      <c r="I186" s="45" t="s">
        <v>100</v>
      </c>
      <c r="J186" s="45" t="s">
        <v>100</v>
      </c>
      <c r="K186" s="45" t="s">
        <v>100</v>
      </c>
      <c r="L186" s="45" t="s">
        <v>100</v>
      </c>
      <c r="M186" s="75" t="s">
        <v>100</v>
      </c>
      <c r="N186" s="70" t="s">
        <v>100</v>
      </c>
      <c r="O186" s="45" t="s">
        <v>100</v>
      </c>
      <c r="P186" s="45" t="s">
        <v>100</v>
      </c>
      <c r="Q186" s="45" t="s">
        <v>100</v>
      </c>
      <c r="R186" s="45" t="s">
        <v>100</v>
      </c>
      <c r="S186" s="75" t="s">
        <v>100</v>
      </c>
      <c r="T186" s="45" t="s">
        <v>100</v>
      </c>
      <c r="U186" s="45" t="s">
        <v>100</v>
      </c>
      <c r="V186" s="45" t="s">
        <v>100</v>
      </c>
      <c r="W186" s="45" t="s">
        <v>100</v>
      </c>
      <c r="X186" s="72" t="s">
        <v>100</v>
      </c>
      <c r="Y186" s="45" t="s">
        <v>100</v>
      </c>
      <c r="Z186" s="45" t="s">
        <v>100</v>
      </c>
      <c r="AA186" s="45" t="s">
        <v>100</v>
      </c>
      <c r="AB186" s="72" t="s">
        <v>100</v>
      </c>
      <c r="AC186" s="45" t="s">
        <v>100</v>
      </c>
      <c r="AD186" s="45" t="s">
        <v>100</v>
      </c>
      <c r="AE186" s="45" t="s">
        <v>108</v>
      </c>
      <c r="AF186" s="45" t="s">
        <v>100</v>
      </c>
      <c r="AG186" s="45" t="s">
        <v>100</v>
      </c>
      <c r="AH186" s="45" t="s">
        <v>100</v>
      </c>
      <c r="AI186" s="53" t="s">
        <v>100</v>
      </c>
      <c r="AJ186" s="45" t="s">
        <v>100</v>
      </c>
      <c r="AK186" s="45" t="s">
        <v>100</v>
      </c>
      <c r="AL186" s="45" t="s">
        <v>100</v>
      </c>
      <c r="AM186" s="45" t="s">
        <v>100</v>
      </c>
      <c r="AN186" s="45" t="s">
        <v>100</v>
      </c>
    </row>
    <row r="187" spans="1:40" s="73" customFormat="1" ht="18" customHeight="1" x14ac:dyDescent="0.2">
      <c r="A187" s="1"/>
      <c r="B187" s="96"/>
      <c r="C187" s="97" t="s">
        <v>104</v>
      </c>
      <c r="D187" s="98"/>
      <c r="E187" s="98" t="s">
        <v>100</v>
      </c>
      <c r="F187" s="98" t="s">
        <v>100</v>
      </c>
      <c r="G187" s="99" t="s">
        <v>100</v>
      </c>
      <c r="H187" s="99" t="s">
        <v>100</v>
      </c>
      <c r="I187" s="99" t="s">
        <v>100</v>
      </c>
      <c r="J187" s="99" t="s">
        <v>100</v>
      </c>
      <c r="K187" s="99" t="s">
        <v>100</v>
      </c>
      <c r="L187" s="99" t="s">
        <v>100</v>
      </c>
      <c r="M187" s="100" t="s">
        <v>100</v>
      </c>
      <c r="N187" s="98" t="s">
        <v>100</v>
      </c>
      <c r="O187" s="98" t="s">
        <v>100</v>
      </c>
      <c r="P187" s="98" t="s">
        <v>100</v>
      </c>
      <c r="Q187" s="100" t="s">
        <v>100</v>
      </c>
      <c r="R187" s="100" t="s">
        <v>100</v>
      </c>
      <c r="S187" s="99" t="s">
        <v>100</v>
      </c>
      <c r="T187" s="101" t="s">
        <v>100</v>
      </c>
      <c r="U187" s="102" t="s">
        <v>100</v>
      </c>
      <c r="V187" s="102" t="s">
        <v>100</v>
      </c>
      <c r="W187" s="101" t="s">
        <v>100</v>
      </c>
      <c r="X187" s="99" t="s">
        <v>100</v>
      </c>
      <c r="Y187" s="99" t="s">
        <v>100</v>
      </c>
      <c r="Z187" s="99" t="s">
        <v>100</v>
      </c>
      <c r="AA187" s="99" t="s">
        <v>100</v>
      </c>
      <c r="AB187" s="99" t="s">
        <v>100</v>
      </c>
      <c r="AC187" s="99" t="s">
        <v>100</v>
      </c>
      <c r="AD187" s="99" t="s">
        <v>100</v>
      </c>
      <c r="AE187" s="99" t="s">
        <v>100</v>
      </c>
      <c r="AF187" s="99" t="s">
        <v>100</v>
      </c>
      <c r="AG187" s="98" t="s">
        <v>100</v>
      </c>
      <c r="AH187" s="98" t="s">
        <v>100</v>
      </c>
      <c r="AI187" s="2" t="s">
        <v>100</v>
      </c>
      <c r="AJ187" s="4" t="s">
        <v>100</v>
      </c>
      <c r="AK187" s="4" t="s">
        <v>100</v>
      </c>
      <c r="AL187" s="4" t="s">
        <v>100</v>
      </c>
      <c r="AM187" s="4" t="s">
        <v>100</v>
      </c>
      <c r="AN187" s="4" t="s">
        <v>100</v>
      </c>
    </row>
    <row r="188" spans="1:40" ht="12.75" customHeight="1" x14ac:dyDescent="0.2">
      <c r="B188" s="96"/>
      <c r="C188" s="97" t="s">
        <v>104</v>
      </c>
      <c r="D188" s="98"/>
      <c r="E188" s="98" t="s">
        <v>100</v>
      </c>
      <c r="F188" s="98" t="s">
        <v>100</v>
      </c>
      <c r="G188" s="99" t="s">
        <v>100</v>
      </c>
      <c r="H188" s="99" t="s">
        <v>100</v>
      </c>
      <c r="I188" s="99" t="s">
        <v>100</v>
      </c>
      <c r="J188" s="99" t="s">
        <v>100</v>
      </c>
      <c r="K188" s="99" t="s">
        <v>100</v>
      </c>
      <c r="L188" s="99" t="s">
        <v>100</v>
      </c>
      <c r="M188" s="285" t="s">
        <v>100</v>
      </c>
      <c r="N188" s="285"/>
      <c r="O188" s="103">
        <v>55746276.399999999</v>
      </c>
      <c r="P188" s="103">
        <v>55746276.399999999</v>
      </c>
      <c r="Q188" s="103" t="s">
        <v>100</v>
      </c>
      <c r="R188" s="103" t="s">
        <v>100</v>
      </c>
      <c r="S188" s="99" t="s">
        <v>100</v>
      </c>
      <c r="T188" s="101" t="s">
        <v>100</v>
      </c>
      <c r="U188" s="102" t="s">
        <v>100</v>
      </c>
      <c r="V188" s="102" t="s">
        <v>100</v>
      </c>
      <c r="W188" s="101" t="s">
        <v>100</v>
      </c>
      <c r="X188" s="98" t="s">
        <v>100</v>
      </c>
      <c r="Y188" s="98" t="s">
        <v>100</v>
      </c>
      <c r="Z188" s="99" t="s">
        <v>100</v>
      </c>
      <c r="AA188" s="99" t="s">
        <v>100</v>
      </c>
      <c r="AB188" s="99" t="s">
        <v>100</v>
      </c>
      <c r="AC188" s="99" t="s">
        <v>100</v>
      </c>
      <c r="AD188" s="99" t="s">
        <v>100</v>
      </c>
      <c r="AE188" s="99" t="s">
        <v>100</v>
      </c>
      <c r="AF188" s="99" t="s">
        <v>100</v>
      </c>
      <c r="AG188" s="98" t="s">
        <v>100</v>
      </c>
      <c r="AH188" s="98" t="s">
        <v>100</v>
      </c>
      <c r="AI188" s="2" t="s">
        <v>100</v>
      </c>
      <c r="AJ188" s="4" t="s">
        <v>100</v>
      </c>
      <c r="AK188" s="4" t="s">
        <v>100</v>
      </c>
      <c r="AL188" s="4" t="s">
        <v>100</v>
      </c>
      <c r="AM188" s="4" t="s">
        <v>100</v>
      </c>
      <c r="AN188" s="4" t="s">
        <v>100</v>
      </c>
    </row>
    <row r="189" spans="1:40" x14ac:dyDescent="0.2">
      <c r="B189" s="104"/>
      <c r="C189" s="97" t="s">
        <v>104</v>
      </c>
      <c r="D189" s="98"/>
      <c r="E189" s="98" t="s">
        <v>100</v>
      </c>
      <c r="F189" s="98" t="s">
        <v>100</v>
      </c>
      <c r="G189" s="99" t="s">
        <v>100</v>
      </c>
      <c r="H189" s="99" t="s">
        <v>100</v>
      </c>
      <c r="I189" s="99" t="s">
        <v>100</v>
      </c>
      <c r="J189" s="99" t="s">
        <v>100</v>
      </c>
      <c r="K189" s="99" t="s">
        <v>100</v>
      </c>
      <c r="L189" s="99" t="s">
        <v>100</v>
      </c>
      <c r="M189" s="285" t="s">
        <v>100</v>
      </c>
      <c r="N189" s="285"/>
      <c r="O189" s="103">
        <v>21455308.710000001</v>
      </c>
      <c r="P189" s="103">
        <v>21455308.710000001</v>
      </c>
      <c r="Q189" s="103" t="s">
        <v>100</v>
      </c>
      <c r="R189" s="103" t="s">
        <v>100</v>
      </c>
      <c r="S189" s="99" t="s">
        <v>100</v>
      </c>
      <c r="T189" s="101" t="s">
        <v>100</v>
      </c>
      <c r="U189" s="102" t="s">
        <v>100</v>
      </c>
      <c r="V189" s="102" t="s">
        <v>100</v>
      </c>
      <c r="W189" s="101" t="s">
        <v>100</v>
      </c>
      <c r="X189" s="104" t="s">
        <v>100</v>
      </c>
      <c r="Y189" s="98" t="s">
        <v>100</v>
      </c>
      <c r="Z189" s="98" t="s">
        <v>100</v>
      </c>
      <c r="AA189" s="99" t="s">
        <v>100</v>
      </c>
      <c r="AB189" s="105" t="s">
        <v>100</v>
      </c>
      <c r="AC189" s="99" t="s">
        <v>100</v>
      </c>
      <c r="AD189" s="99" t="s">
        <v>100</v>
      </c>
      <c r="AE189" s="99" t="s">
        <v>100</v>
      </c>
      <c r="AF189" s="99" t="s">
        <v>100</v>
      </c>
      <c r="AG189" s="98" t="s">
        <v>100</v>
      </c>
      <c r="AH189" s="98" t="s">
        <v>100</v>
      </c>
      <c r="AI189" s="2" t="s">
        <v>100</v>
      </c>
      <c r="AJ189" s="4" t="s">
        <v>100</v>
      </c>
      <c r="AK189" s="4" t="s">
        <v>100</v>
      </c>
      <c r="AL189" s="4" t="s">
        <v>100</v>
      </c>
      <c r="AM189" s="4" t="s">
        <v>100</v>
      </c>
      <c r="AN189" s="4" t="s">
        <v>100</v>
      </c>
    </row>
    <row r="190" spans="1:40" ht="18.75" customHeight="1" x14ac:dyDescent="0.2">
      <c r="B190" s="104"/>
      <c r="C190" s="97" t="s">
        <v>104</v>
      </c>
      <c r="D190" s="98"/>
      <c r="E190" s="98" t="s">
        <v>100</v>
      </c>
      <c r="F190" s="98" t="s">
        <v>100</v>
      </c>
      <c r="G190" s="99" t="s">
        <v>100</v>
      </c>
      <c r="H190" s="99" t="s">
        <v>100</v>
      </c>
      <c r="I190" s="99" t="s">
        <v>100</v>
      </c>
      <c r="J190" s="99" t="s">
        <v>100</v>
      </c>
      <c r="K190" s="99" t="s">
        <v>100</v>
      </c>
      <c r="L190" s="99" t="s">
        <v>100</v>
      </c>
      <c r="M190" s="100" t="s">
        <v>100</v>
      </c>
      <c r="N190" s="98" t="s">
        <v>100</v>
      </c>
      <c r="O190" s="103" t="s">
        <v>100</v>
      </c>
      <c r="P190" s="103" t="s">
        <v>100</v>
      </c>
      <c r="Q190" s="103" t="s">
        <v>100</v>
      </c>
      <c r="R190" s="98" t="s">
        <v>100</v>
      </c>
      <c r="S190" s="99" t="s">
        <v>100</v>
      </c>
      <c r="T190" s="101" t="s">
        <v>100</v>
      </c>
      <c r="U190" s="102" t="s">
        <v>100</v>
      </c>
      <c r="V190" s="102" t="s">
        <v>100</v>
      </c>
      <c r="W190" s="101" t="s">
        <v>100</v>
      </c>
      <c r="X190" s="104" t="s">
        <v>100</v>
      </c>
      <c r="Y190" s="98" t="s">
        <v>100</v>
      </c>
      <c r="Z190" s="98" t="s">
        <v>100</v>
      </c>
      <c r="AA190" s="99" t="s">
        <v>100</v>
      </c>
      <c r="AB190" s="106" t="s">
        <v>100</v>
      </c>
      <c r="AC190" s="106" t="s">
        <v>100</v>
      </c>
      <c r="AD190" s="107" t="s">
        <v>100</v>
      </c>
      <c r="AE190" s="99" t="s">
        <v>100</v>
      </c>
      <c r="AF190" s="99" t="s">
        <v>100</v>
      </c>
      <c r="AG190" s="98" t="s">
        <v>100</v>
      </c>
      <c r="AH190" s="98" t="s">
        <v>100</v>
      </c>
      <c r="AI190" s="2" t="s">
        <v>100</v>
      </c>
      <c r="AJ190" s="4" t="s">
        <v>100</v>
      </c>
      <c r="AK190" s="4" t="s">
        <v>100</v>
      </c>
      <c r="AL190" s="4" t="s">
        <v>100</v>
      </c>
      <c r="AM190" s="4" t="s">
        <v>100</v>
      </c>
      <c r="AN190" s="4" t="s">
        <v>100</v>
      </c>
    </row>
    <row r="191" spans="1:40" ht="18.75" customHeight="1" x14ac:dyDescent="0.2">
      <c r="B191" s="104"/>
      <c r="C191" s="97" t="s">
        <v>104</v>
      </c>
      <c r="D191" s="98"/>
      <c r="E191" s="98" t="s">
        <v>100</v>
      </c>
      <c r="F191" s="98" t="s">
        <v>100</v>
      </c>
      <c r="G191" s="99" t="s">
        <v>100</v>
      </c>
      <c r="H191" s="99" t="s">
        <v>100</v>
      </c>
      <c r="I191" s="99" t="s">
        <v>100</v>
      </c>
      <c r="J191" s="99" t="s">
        <v>100</v>
      </c>
      <c r="K191" s="99" t="s">
        <v>100</v>
      </c>
      <c r="L191" s="99" t="s">
        <v>100</v>
      </c>
      <c r="M191" s="286" t="s">
        <v>100</v>
      </c>
      <c r="N191" s="286"/>
      <c r="O191" s="108">
        <v>6265007.8799999999</v>
      </c>
      <c r="P191" s="108">
        <v>6265007.8799999999</v>
      </c>
      <c r="Q191" s="103" t="s">
        <v>100</v>
      </c>
      <c r="R191" s="98" t="s">
        <v>100</v>
      </c>
      <c r="S191" s="99" t="s">
        <v>100</v>
      </c>
      <c r="T191" s="101" t="s">
        <v>100</v>
      </c>
      <c r="U191" s="102" t="s">
        <v>100</v>
      </c>
      <c r="V191" s="102" t="s">
        <v>100</v>
      </c>
      <c r="W191" s="101" t="s">
        <v>100</v>
      </c>
      <c r="X191" s="104" t="s">
        <v>100</v>
      </c>
      <c r="Y191" s="98" t="s">
        <v>100</v>
      </c>
      <c r="Z191" s="98" t="s">
        <v>100</v>
      </c>
      <c r="AA191" s="99" t="s">
        <v>100</v>
      </c>
      <c r="AB191" s="106" t="s">
        <v>100</v>
      </c>
      <c r="AC191" s="106" t="s">
        <v>100</v>
      </c>
      <c r="AD191" s="107" t="s">
        <v>100</v>
      </c>
      <c r="AE191" s="98" t="s">
        <v>100</v>
      </c>
      <c r="AF191" s="98" t="s">
        <v>100</v>
      </c>
      <c r="AG191" s="98" t="s">
        <v>100</v>
      </c>
      <c r="AH191" s="98" t="s">
        <v>100</v>
      </c>
      <c r="AI191" s="2" t="s">
        <v>100</v>
      </c>
      <c r="AJ191" s="2" t="s">
        <v>100</v>
      </c>
      <c r="AK191" s="2" t="s">
        <v>100</v>
      </c>
      <c r="AL191" s="2" t="s">
        <v>100</v>
      </c>
      <c r="AM191" s="4" t="s">
        <v>100</v>
      </c>
      <c r="AN191" s="2" t="s">
        <v>100</v>
      </c>
    </row>
    <row r="192" spans="1:40" ht="18.75" customHeight="1" x14ac:dyDescent="0.2">
      <c r="B192" s="104"/>
      <c r="C192" s="97" t="s">
        <v>104</v>
      </c>
      <c r="D192" s="98"/>
      <c r="E192" s="98" t="s">
        <v>100</v>
      </c>
      <c r="F192" s="98" t="s">
        <v>100</v>
      </c>
      <c r="G192" s="99" t="s">
        <v>100</v>
      </c>
      <c r="H192" s="99" t="s">
        <v>100</v>
      </c>
      <c r="I192" s="99" t="s">
        <v>100</v>
      </c>
      <c r="J192" s="99" t="s">
        <v>100</v>
      </c>
      <c r="K192" s="99" t="s">
        <v>100</v>
      </c>
      <c r="L192" s="99" t="s">
        <v>100</v>
      </c>
      <c r="M192" s="109" t="s">
        <v>100</v>
      </c>
      <c r="N192" s="110" t="s">
        <v>100</v>
      </c>
      <c r="O192" s="111">
        <v>83466592.989999995</v>
      </c>
      <c r="P192" s="111">
        <v>83466592.989999995</v>
      </c>
      <c r="Q192" s="111" t="s">
        <v>100</v>
      </c>
      <c r="R192" s="110" t="s">
        <v>100</v>
      </c>
      <c r="S192" s="99" t="s">
        <v>100</v>
      </c>
      <c r="T192" s="101" t="s">
        <v>100</v>
      </c>
      <c r="U192" s="102" t="s">
        <v>100</v>
      </c>
      <c r="V192" s="102" t="s">
        <v>100</v>
      </c>
      <c r="W192" s="101" t="s">
        <v>100</v>
      </c>
      <c r="X192" s="277" t="s">
        <v>100</v>
      </c>
      <c r="Y192" s="277"/>
      <c r="Z192" s="104" t="s">
        <v>100</v>
      </c>
      <c r="AA192" s="99" t="s">
        <v>100</v>
      </c>
      <c r="AB192" s="106" t="s">
        <v>100</v>
      </c>
      <c r="AC192" s="103" t="s">
        <v>100</v>
      </c>
      <c r="AD192" s="103" t="s">
        <v>100</v>
      </c>
      <c r="AE192" s="98" t="s">
        <v>100</v>
      </c>
      <c r="AF192" s="98" t="s">
        <v>100</v>
      </c>
      <c r="AG192" s="98" t="s">
        <v>100</v>
      </c>
      <c r="AH192" s="98" t="s">
        <v>100</v>
      </c>
      <c r="AI192" s="2" t="s">
        <v>100</v>
      </c>
      <c r="AJ192" s="2" t="s">
        <v>100</v>
      </c>
      <c r="AK192" s="2" t="s">
        <v>100</v>
      </c>
      <c r="AL192" s="2" t="s">
        <v>100</v>
      </c>
      <c r="AM192" s="4" t="s">
        <v>100</v>
      </c>
      <c r="AN192" s="2" t="s">
        <v>100</v>
      </c>
    </row>
    <row r="193" spans="1:40" ht="18.75" customHeight="1" x14ac:dyDescent="0.2">
      <c r="B193" s="112"/>
      <c r="C193" s="97"/>
      <c r="D193" s="98"/>
      <c r="E193" s="98"/>
      <c r="F193" s="98"/>
      <c r="G193" s="98"/>
      <c r="H193" s="98"/>
      <c r="I193" s="98"/>
      <c r="J193" s="98"/>
      <c r="K193" s="98"/>
      <c r="L193" s="99"/>
      <c r="M193" s="100"/>
      <c r="N193" s="98"/>
      <c r="O193" s="98"/>
      <c r="P193" s="98"/>
      <c r="Q193" s="98"/>
      <c r="R193" s="98"/>
      <c r="S193" s="98"/>
      <c r="T193" s="98"/>
      <c r="U193" s="113"/>
      <c r="V193" s="113"/>
      <c r="W193" s="98"/>
      <c r="X193" s="114"/>
      <c r="Y193" s="114"/>
      <c r="Z193" s="114"/>
      <c r="AA193" s="98"/>
      <c r="AB193" s="103"/>
      <c r="AC193" s="103"/>
      <c r="AD193" s="103"/>
      <c r="AE193" s="98"/>
      <c r="AF193" s="98"/>
      <c r="AG193" s="98"/>
      <c r="AH193" s="98"/>
      <c r="AI193" s="2"/>
    </row>
    <row r="194" spans="1:40" ht="18.75" customHeight="1" x14ac:dyDescent="0.2">
      <c r="B194" s="104"/>
      <c r="C194" s="97"/>
      <c r="D194" s="98"/>
      <c r="E194" s="98"/>
      <c r="F194" s="98"/>
      <c r="G194" s="98"/>
      <c r="H194" s="98"/>
      <c r="I194" s="98"/>
      <c r="J194" s="98"/>
      <c r="K194" s="98"/>
      <c r="L194" s="99"/>
      <c r="M194" s="115"/>
      <c r="N194" s="98"/>
      <c r="O194" s="98"/>
      <c r="P194" s="98"/>
      <c r="Q194" s="98"/>
      <c r="R194" s="98"/>
      <c r="S194" s="98"/>
      <c r="T194" s="98"/>
      <c r="U194" s="113"/>
      <c r="V194" s="113"/>
      <c r="W194" s="98"/>
      <c r="X194" s="114"/>
      <c r="Y194" s="114"/>
      <c r="Z194" s="114"/>
      <c r="AA194" s="98"/>
      <c r="AB194" s="103"/>
      <c r="AC194" s="103"/>
      <c r="AD194" s="277"/>
      <c r="AE194" s="277"/>
      <c r="AF194" s="98"/>
      <c r="AG194" s="98"/>
      <c r="AH194" s="98"/>
      <c r="AI194" s="2"/>
    </row>
    <row r="195" spans="1:40" s="140" customFormat="1" x14ac:dyDescent="0.2">
      <c r="A195" s="1"/>
      <c r="B195" s="116"/>
      <c r="C195" s="117"/>
      <c r="D195" s="118"/>
      <c r="E195" s="119"/>
      <c r="F195" s="115"/>
      <c r="G195" s="120"/>
      <c r="H195" s="120"/>
      <c r="I195" s="120"/>
      <c r="J195" s="103"/>
      <c r="K195" s="103"/>
      <c r="L195" s="106"/>
      <c r="M195" s="115"/>
      <c r="N195" s="103"/>
      <c r="O195" s="98"/>
      <c r="P195" s="98"/>
      <c r="Q195" s="98"/>
      <c r="R195" s="98"/>
      <c r="S195" s="98"/>
      <c r="T195" s="98"/>
      <c r="U195" s="113"/>
      <c r="V195" s="113"/>
      <c r="W195" s="98"/>
      <c r="X195" s="114"/>
      <c r="Y195" s="114"/>
      <c r="Z195" s="114"/>
      <c r="AA195" s="98"/>
      <c r="AB195" s="103"/>
      <c r="AC195" s="103"/>
      <c r="AD195" s="277"/>
      <c r="AE195" s="277"/>
      <c r="AF195" s="98"/>
      <c r="AG195" s="98"/>
      <c r="AH195" s="98"/>
      <c r="AI195" s="2"/>
      <c r="AJ195" s="2"/>
      <c r="AK195" s="2"/>
      <c r="AL195" s="2"/>
      <c r="AM195" s="2"/>
      <c r="AN195" s="2"/>
    </row>
    <row r="196" spans="1:40" x14ac:dyDescent="0.2">
      <c r="B196" s="121"/>
      <c r="C196" s="3"/>
      <c r="D196" s="2"/>
      <c r="L196" s="4"/>
      <c r="M196" s="5"/>
      <c r="N196" s="2"/>
      <c r="U196" s="6"/>
      <c r="W196" s="2"/>
      <c r="AH196" s="2"/>
      <c r="AI196" s="2"/>
    </row>
    <row r="197" spans="1:40" x14ac:dyDescent="0.2">
      <c r="B197" s="116"/>
      <c r="C197" s="3"/>
      <c r="D197" s="2"/>
      <c r="E197" s="119"/>
      <c r="F197" s="115"/>
      <c r="G197" s="120"/>
      <c r="H197" s="120"/>
      <c r="I197" s="120"/>
      <c r="L197" s="4"/>
      <c r="M197" s="5"/>
      <c r="N197" s="2"/>
      <c r="U197" s="6"/>
      <c r="W197" s="2"/>
      <c r="AH197" s="2"/>
      <c r="AI197" s="2"/>
    </row>
    <row r="198" spans="1:40" x14ac:dyDescent="0.2">
      <c r="C198" s="3"/>
      <c r="D198" s="2"/>
      <c r="L198" s="4"/>
      <c r="M198" s="5"/>
      <c r="N198" s="2"/>
      <c r="U198" s="6"/>
      <c r="W198" s="2"/>
      <c r="AH198" s="2"/>
      <c r="AI198" s="2"/>
    </row>
    <row r="199" spans="1:40" x14ac:dyDescent="0.2">
      <c r="B199" s="56"/>
      <c r="C199" s="117"/>
      <c r="D199" s="118"/>
      <c r="E199" s="122"/>
      <c r="F199" s="122"/>
      <c r="G199" s="122"/>
      <c r="H199" s="122"/>
      <c r="I199" s="122"/>
      <c r="J199" s="123"/>
      <c r="K199" s="123"/>
      <c r="L199" s="123"/>
      <c r="M199" s="124"/>
      <c r="N199" s="125"/>
      <c r="O199" s="124"/>
      <c r="P199" s="124"/>
      <c r="Q199" s="124"/>
      <c r="R199" s="126"/>
      <c r="U199" s="6"/>
      <c r="W199" s="2"/>
      <c r="AH199" s="2"/>
      <c r="AI199" s="2"/>
    </row>
    <row r="200" spans="1:40" x14ac:dyDescent="0.2">
      <c r="C200" s="3"/>
      <c r="D200" s="2"/>
      <c r="L200" s="4"/>
      <c r="M200" s="5"/>
      <c r="N200" s="2"/>
      <c r="U200" s="6"/>
      <c r="W200" s="2"/>
      <c r="AH200" s="2"/>
      <c r="AI200" s="2"/>
    </row>
    <row r="201" spans="1:40" x14ac:dyDescent="0.2">
      <c r="B201" s="127"/>
      <c r="C201" s="128"/>
      <c r="D201" s="129"/>
      <c r="E201" s="122"/>
      <c r="F201" s="122"/>
      <c r="G201" s="122"/>
      <c r="H201" s="122"/>
      <c r="I201" s="122"/>
      <c r="J201" s="123"/>
      <c r="K201" s="123"/>
      <c r="L201" s="123"/>
      <c r="M201" s="5"/>
      <c r="N201" s="2"/>
      <c r="U201" s="6"/>
      <c r="W201" s="2"/>
      <c r="AH201" s="2"/>
      <c r="AI201" s="2"/>
    </row>
    <row r="202" spans="1:40" x14ac:dyDescent="0.2">
      <c r="B202" s="130"/>
      <c r="C202" s="128"/>
      <c r="D202" s="129"/>
      <c r="E202" s="122"/>
      <c r="F202" s="122"/>
      <c r="G202" s="122"/>
      <c r="H202" s="122"/>
      <c r="I202" s="122"/>
      <c r="J202" s="123"/>
      <c r="K202" s="123"/>
      <c r="L202" s="123"/>
      <c r="M202" s="5"/>
      <c r="N202" s="2"/>
      <c r="U202" s="6"/>
      <c r="W202" s="2"/>
      <c r="AH202" s="2"/>
      <c r="AI202" s="2"/>
    </row>
    <row r="203" spans="1:40" x14ac:dyDescent="0.2">
      <c r="B203" s="116"/>
      <c r="C203" s="117"/>
      <c r="D203" s="118"/>
      <c r="E203" s="122"/>
      <c r="F203" s="122"/>
      <c r="G203" s="123"/>
      <c r="H203" s="122"/>
      <c r="I203" s="122"/>
      <c r="J203" s="123"/>
      <c r="K203" s="123"/>
      <c r="L203" s="123"/>
      <c r="M203" s="5"/>
      <c r="N203" s="2"/>
      <c r="V203" s="2"/>
      <c r="W203" s="2"/>
      <c r="AH203" s="2"/>
      <c r="AI203" s="2"/>
    </row>
    <row r="204" spans="1:40" x14ac:dyDescent="0.2">
      <c r="B204" s="116"/>
      <c r="C204" s="117"/>
      <c r="D204" s="118"/>
      <c r="E204" s="122"/>
      <c r="F204" s="122"/>
      <c r="G204" s="122"/>
      <c r="H204" s="122"/>
      <c r="I204" s="122"/>
      <c r="J204" s="123"/>
      <c r="K204" s="123"/>
      <c r="L204" s="123"/>
      <c r="M204" s="5"/>
      <c r="N204" s="2"/>
      <c r="V204" s="2"/>
      <c r="W204" s="2"/>
      <c r="AH204" s="2"/>
      <c r="AI204" s="2"/>
    </row>
    <row r="205" spans="1:40" x14ac:dyDescent="0.2">
      <c r="B205" s="130"/>
      <c r="C205" s="117"/>
      <c r="D205" s="118"/>
      <c r="E205" s="122"/>
      <c r="F205" s="122"/>
      <c r="G205" s="122"/>
      <c r="H205" s="122"/>
      <c r="I205" s="122"/>
      <c r="J205" s="123"/>
      <c r="K205" s="123"/>
      <c r="L205" s="123"/>
      <c r="M205" s="5"/>
      <c r="N205" s="2"/>
      <c r="V205" s="2"/>
      <c r="W205" s="2"/>
      <c r="AH205" s="2"/>
      <c r="AI205" s="2"/>
    </row>
    <row r="206" spans="1:40" x14ac:dyDescent="0.2">
      <c r="B206" s="116"/>
      <c r="C206" s="117"/>
      <c r="D206" s="118"/>
      <c r="E206" s="122"/>
      <c r="F206" s="122"/>
      <c r="G206" s="122"/>
      <c r="H206" s="122"/>
      <c r="I206" s="122"/>
      <c r="J206" s="123"/>
      <c r="K206" s="123"/>
      <c r="L206" s="123"/>
      <c r="M206" s="5"/>
      <c r="N206" s="2"/>
      <c r="V206" s="2"/>
      <c r="W206" s="2"/>
      <c r="AH206" s="2"/>
      <c r="AI206" s="2"/>
    </row>
    <row r="207" spans="1:40" x14ac:dyDescent="0.2">
      <c r="B207" s="116"/>
      <c r="C207" s="117"/>
      <c r="D207" s="118"/>
      <c r="E207" s="122"/>
      <c r="F207" s="122"/>
      <c r="G207" s="122"/>
      <c r="H207" s="122"/>
      <c r="I207" s="122"/>
      <c r="J207" s="123"/>
      <c r="K207" s="123"/>
      <c r="L207" s="123"/>
      <c r="M207" s="5"/>
      <c r="N207" s="2"/>
      <c r="V207" s="2"/>
      <c r="W207" s="2"/>
      <c r="AH207" s="2"/>
      <c r="AI207" s="2"/>
    </row>
    <row r="208" spans="1:40" x14ac:dyDescent="0.2">
      <c r="B208" s="130"/>
      <c r="C208" s="117"/>
      <c r="D208" s="118"/>
      <c r="E208" s="122"/>
      <c r="F208" s="122"/>
      <c r="G208" s="122"/>
      <c r="H208" s="122"/>
      <c r="I208" s="122"/>
      <c r="J208" s="123"/>
      <c r="K208" s="123"/>
      <c r="L208" s="123"/>
      <c r="M208" s="5"/>
      <c r="N208" s="2"/>
      <c r="V208" s="2"/>
      <c r="W208" s="2"/>
      <c r="AH208" s="2"/>
      <c r="AI208" s="2"/>
    </row>
    <row r="209" spans="1:35" x14ac:dyDescent="0.2">
      <c r="B209" s="56"/>
      <c r="C209" s="117"/>
      <c r="D209" s="118"/>
      <c r="E209" s="122"/>
      <c r="F209" s="122"/>
      <c r="G209" s="122"/>
      <c r="H209" s="122"/>
      <c r="I209" s="122"/>
      <c r="J209" s="123"/>
      <c r="K209" s="123"/>
      <c r="L209" s="123"/>
      <c r="M209" s="5"/>
      <c r="N209" s="2"/>
      <c r="V209" s="2"/>
      <c r="W209" s="2"/>
      <c r="AH209" s="2"/>
      <c r="AI209" s="2"/>
    </row>
    <row r="210" spans="1:35" x14ac:dyDescent="0.2">
      <c r="A210" s="131"/>
      <c r="B210" s="132"/>
      <c r="C210" s="133"/>
      <c r="D210" s="134"/>
      <c r="E210" s="122"/>
      <c r="F210" s="122"/>
      <c r="G210" s="122"/>
      <c r="H210" s="122"/>
      <c r="I210" s="122"/>
      <c r="J210" s="123"/>
      <c r="K210" s="123"/>
      <c r="L210" s="123"/>
      <c r="M210" s="5"/>
      <c r="N210" s="2"/>
      <c r="V210" s="2"/>
      <c r="W210" s="2"/>
      <c r="AH210" s="2"/>
      <c r="AI210" s="2"/>
    </row>
    <row r="211" spans="1:35" x14ac:dyDescent="0.2">
      <c r="B211" s="56"/>
      <c r="C211" s="117"/>
      <c r="D211" s="118"/>
      <c r="E211" s="122"/>
      <c r="F211" s="122"/>
      <c r="G211" s="122"/>
      <c r="H211" s="122"/>
      <c r="I211" s="122"/>
      <c r="J211" s="123"/>
      <c r="K211" s="123"/>
      <c r="L211" s="123"/>
      <c r="M211" s="5"/>
      <c r="N211" s="2"/>
      <c r="V211" s="2"/>
      <c r="W211" s="2"/>
      <c r="AH211" s="2"/>
      <c r="AI211" s="2"/>
    </row>
    <row r="212" spans="1:35" x14ac:dyDescent="0.2">
      <c r="B212" s="121"/>
      <c r="C212" s="135"/>
      <c r="D212" s="136"/>
      <c r="E212" s="122"/>
      <c r="F212" s="122"/>
      <c r="G212" s="122"/>
      <c r="H212" s="122"/>
      <c r="I212" s="122"/>
      <c r="J212" s="123"/>
      <c r="K212" s="123"/>
      <c r="L212" s="123"/>
      <c r="M212" s="5"/>
      <c r="N212" s="2"/>
      <c r="V212" s="2"/>
      <c r="W212" s="2"/>
      <c r="AH212" s="2"/>
      <c r="AI212" s="2"/>
    </row>
    <row r="213" spans="1:35" x14ac:dyDescent="0.2">
      <c r="B213" s="116"/>
      <c r="C213" s="117"/>
      <c r="D213" s="118"/>
      <c r="E213" s="122"/>
      <c r="F213" s="122"/>
      <c r="G213" s="122"/>
      <c r="H213" s="122"/>
      <c r="I213" s="122"/>
      <c r="J213" s="123"/>
      <c r="K213" s="123"/>
      <c r="L213" s="123"/>
      <c r="M213" s="5"/>
      <c r="N213" s="2"/>
      <c r="V213" s="2"/>
      <c r="W213" s="2"/>
      <c r="AH213" s="2"/>
      <c r="AI213" s="2"/>
    </row>
    <row r="214" spans="1:35" x14ac:dyDescent="0.2">
      <c r="B214" s="130"/>
      <c r="C214" s="137"/>
      <c r="D214" s="138"/>
      <c r="E214" s="122"/>
      <c r="F214" s="122"/>
      <c r="G214" s="122"/>
      <c r="H214" s="122"/>
      <c r="I214" s="122"/>
      <c r="J214" s="123"/>
      <c r="K214" s="123"/>
      <c r="L214" s="123"/>
      <c r="M214" s="5"/>
      <c r="N214" s="2"/>
      <c r="V214" s="2"/>
      <c r="W214" s="2"/>
      <c r="AH214" s="2"/>
      <c r="AI214" s="2"/>
    </row>
    <row r="215" spans="1:35" x14ac:dyDescent="0.2">
      <c r="B215" s="56"/>
      <c r="C215" s="117"/>
      <c r="D215" s="118"/>
      <c r="E215" s="122"/>
      <c r="F215" s="122"/>
      <c r="G215" s="122"/>
      <c r="H215" s="122"/>
      <c r="I215" s="122"/>
      <c r="J215" s="123"/>
      <c r="K215" s="123"/>
      <c r="L215" s="123"/>
      <c r="M215" s="5"/>
      <c r="N215" s="2"/>
      <c r="V215" s="2"/>
      <c r="W215" s="2"/>
      <c r="AH215" s="2"/>
      <c r="AI215" s="2"/>
    </row>
    <row r="216" spans="1:35" x14ac:dyDescent="0.2">
      <c r="B216" s="116"/>
      <c r="C216" s="117"/>
      <c r="D216" s="118"/>
      <c r="E216" s="122"/>
      <c r="F216" s="122"/>
      <c r="G216" s="122"/>
      <c r="H216" s="122"/>
      <c r="I216" s="122"/>
      <c r="J216" s="123"/>
      <c r="K216" s="123"/>
      <c r="L216" s="123"/>
      <c r="M216" s="5"/>
      <c r="N216" s="2"/>
      <c r="V216" s="2"/>
      <c r="W216" s="2"/>
      <c r="AH216" s="2"/>
      <c r="AI216" s="2"/>
    </row>
    <row r="217" spans="1:35" x14ac:dyDescent="0.2">
      <c r="B217" s="121"/>
      <c r="C217" s="135"/>
      <c r="D217" s="136"/>
      <c r="E217" s="122"/>
      <c r="F217" s="122"/>
      <c r="G217" s="122"/>
      <c r="H217" s="122"/>
      <c r="I217" s="122"/>
      <c r="J217" s="123"/>
      <c r="K217" s="123"/>
      <c r="L217" s="123"/>
      <c r="M217" s="5"/>
      <c r="N217" s="2"/>
      <c r="V217" s="2"/>
      <c r="W217" s="2"/>
      <c r="AH217" s="2"/>
      <c r="AI217" s="2"/>
    </row>
    <row r="218" spans="1:35" x14ac:dyDescent="0.2">
      <c r="B218" s="56"/>
      <c r="C218" s="117"/>
      <c r="D218" s="118"/>
      <c r="E218" s="122"/>
      <c r="F218" s="122"/>
      <c r="G218" s="122"/>
      <c r="H218" s="122"/>
      <c r="I218" s="122"/>
      <c r="J218" s="123"/>
      <c r="K218" s="123"/>
      <c r="L218" s="123"/>
      <c r="M218" s="5"/>
      <c r="N218" s="2"/>
      <c r="V218" s="2"/>
      <c r="W218" s="2"/>
      <c r="AH218" s="2"/>
      <c r="AI218" s="2"/>
    </row>
    <row r="219" spans="1:35" x14ac:dyDescent="0.2">
      <c r="A219" s="2"/>
      <c r="B219" s="121"/>
      <c r="C219" s="117"/>
      <c r="D219" s="118"/>
      <c r="E219" s="122"/>
      <c r="F219" s="122"/>
      <c r="G219" s="122"/>
      <c r="H219" s="122"/>
      <c r="I219" s="122"/>
      <c r="J219" s="123"/>
      <c r="K219" s="123"/>
      <c r="L219" s="123"/>
      <c r="M219" s="5"/>
      <c r="N219" s="2"/>
      <c r="V219" s="2"/>
      <c r="W219" s="2"/>
      <c r="AH219" s="2"/>
      <c r="AI219" s="2"/>
    </row>
    <row r="220" spans="1:35" x14ac:dyDescent="0.2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2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2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2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2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2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2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2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2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2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2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2">
      <c r="A231" s="2"/>
      <c r="C231" s="3"/>
      <c r="D231" s="2"/>
      <c r="L231" s="4"/>
      <c r="M231" s="5"/>
      <c r="N231" s="2"/>
      <c r="V231" s="2"/>
      <c r="W231" s="2"/>
      <c r="AH231" s="2"/>
      <c r="AI231" s="2"/>
    </row>
    <row r="232" spans="1:35" x14ac:dyDescent="0.2">
      <c r="A232" s="2"/>
      <c r="C232" s="3"/>
      <c r="D232" s="2"/>
      <c r="L232" s="4"/>
      <c r="M232" s="5"/>
      <c r="N232" s="2"/>
      <c r="V232" s="2"/>
      <c r="W232" s="2"/>
      <c r="AH232" s="2"/>
      <c r="AI232" s="2"/>
    </row>
    <row r="233" spans="1:35" x14ac:dyDescent="0.2">
      <c r="A233" s="2"/>
      <c r="C233" s="3"/>
      <c r="D233" s="2"/>
      <c r="L233" s="4"/>
      <c r="M233" s="5"/>
      <c r="N233" s="2"/>
      <c r="V233" s="2"/>
      <c r="W233" s="2"/>
      <c r="AH233" s="2"/>
      <c r="AI233" s="2"/>
    </row>
    <row r="234" spans="1:35" x14ac:dyDescent="0.2">
      <c r="A234" s="2"/>
      <c r="C234" s="3"/>
      <c r="D234" s="2"/>
      <c r="L234" s="4"/>
      <c r="M234" s="5"/>
      <c r="N234" s="2"/>
      <c r="V234" s="2"/>
      <c r="W234" s="2"/>
      <c r="AH234" s="2"/>
      <c r="AI234" s="2"/>
    </row>
    <row r="235" spans="1:35" x14ac:dyDescent="0.2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2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2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2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2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2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2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2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2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2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2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2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2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2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2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2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2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2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2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2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2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2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2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2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2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2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2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2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2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2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2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2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2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2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2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2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2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2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2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2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2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2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2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2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2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2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2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2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2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2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2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2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2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2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2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2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2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2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2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2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2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2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2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2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2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2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2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2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2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2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2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2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2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2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2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2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2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2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2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2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2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2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2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2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2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2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2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2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2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2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2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2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2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2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2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2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2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2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2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2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2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2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2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2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2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2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2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2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2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2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2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2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2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2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2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2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2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2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2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2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2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2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2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2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2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2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2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2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2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2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2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2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2">
      <c r="A367" s="2"/>
      <c r="C367" s="3"/>
      <c r="D367" s="2"/>
      <c r="M367" s="5"/>
      <c r="N367" s="2"/>
      <c r="V367" s="2"/>
      <c r="W367" s="2"/>
      <c r="AH367" s="2"/>
      <c r="AI367" s="2"/>
    </row>
    <row r="368" spans="1:35" x14ac:dyDescent="0.2">
      <c r="A368" s="2"/>
      <c r="C368" s="3"/>
      <c r="D368" s="2"/>
      <c r="M368" s="5"/>
      <c r="N368" s="2"/>
      <c r="V368" s="2"/>
      <c r="W368" s="2"/>
      <c r="AH368" s="2"/>
      <c r="AI368" s="2"/>
    </row>
    <row r="369" spans="1:40" x14ac:dyDescent="0.2">
      <c r="A369" s="2"/>
      <c r="C369" s="3"/>
      <c r="D369" s="2"/>
      <c r="M369" s="5"/>
      <c r="N369" s="2"/>
      <c r="V369" s="2"/>
      <c r="W369" s="2"/>
      <c r="AH369" s="2"/>
      <c r="AI369" s="2"/>
    </row>
    <row r="370" spans="1:40" x14ac:dyDescent="0.2">
      <c r="A370" s="2"/>
      <c r="C370" s="3"/>
      <c r="D370" s="2"/>
      <c r="M370" s="5"/>
      <c r="N370" s="2"/>
      <c r="V370" s="2"/>
      <c r="W370" s="2"/>
      <c r="AH370" s="2"/>
      <c r="AI370" s="2"/>
    </row>
    <row r="371" spans="1:40" x14ac:dyDescent="0.2">
      <c r="C371" s="3"/>
      <c r="D371" s="2"/>
      <c r="L371" s="4"/>
      <c r="M371" s="5"/>
      <c r="N371" s="2"/>
      <c r="U371" s="6"/>
      <c r="W371" s="2"/>
      <c r="AG371" s="139"/>
      <c r="AI371" s="2"/>
    </row>
    <row r="372" spans="1:40" x14ac:dyDescent="0.2">
      <c r="C372" s="3"/>
      <c r="D372" s="2"/>
      <c r="L372" s="4"/>
      <c r="M372" s="5"/>
      <c r="N372" s="2"/>
      <c r="U372" s="6"/>
      <c r="W372" s="2"/>
      <c r="AG372" s="139"/>
      <c r="AI372" s="2"/>
    </row>
    <row r="373" spans="1:40" x14ac:dyDescent="0.2">
      <c r="C373" s="3"/>
      <c r="D373" s="2"/>
      <c r="L373" s="4"/>
      <c r="M373" s="5"/>
      <c r="N373" s="2"/>
      <c r="U373" s="6"/>
      <c r="W373" s="2"/>
      <c r="AG373" s="139"/>
      <c r="AI373" s="2"/>
    </row>
    <row r="375" spans="1:40" x14ac:dyDescent="0.2">
      <c r="A375" s="259"/>
      <c r="B375" s="260"/>
      <c r="C375" s="261"/>
      <c r="D375" s="262"/>
      <c r="E375" s="260"/>
      <c r="F375" s="260"/>
      <c r="G375" s="260"/>
      <c r="H375" s="260"/>
      <c r="I375" s="260"/>
      <c r="J375" s="260"/>
      <c r="K375" s="260"/>
      <c r="L375" s="260"/>
      <c r="M375" s="263"/>
      <c r="N375" s="264"/>
      <c r="O375" s="260"/>
      <c r="P375" s="260"/>
      <c r="Q375" s="260"/>
      <c r="R375" s="260"/>
      <c r="S375" s="260"/>
      <c r="T375" s="260"/>
      <c r="U375" s="260"/>
      <c r="V375" s="265"/>
      <c r="W375" s="265"/>
      <c r="X375" s="260"/>
      <c r="Y375" s="260"/>
      <c r="Z375" s="260"/>
      <c r="AA375" s="260"/>
      <c r="AB375" s="260"/>
      <c r="AC375" s="260"/>
      <c r="AD375" s="260"/>
      <c r="AE375" s="260"/>
      <c r="AF375" s="260"/>
      <c r="AG375" s="260"/>
      <c r="AH375" s="266"/>
      <c r="AI375" s="266"/>
      <c r="AJ375" s="260"/>
      <c r="AK375" s="260"/>
      <c r="AL375" s="260"/>
      <c r="AM375" s="260"/>
      <c r="AN375" s="267"/>
    </row>
  </sheetData>
  <mergeCells count="55">
    <mergeCell ref="G5:H5"/>
    <mergeCell ref="A5:A8"/>
    <mergeCell ref="B5:B8"/>
    <mergeCell ref="C5:C8"/>
    <mergeCell ref="D5:D8"/>
    <mergeCell ref="E5:F5"/>
    <mergeCell ref="G7:G8"/>
    <mergeCell ref="H7:H8"/>
    <mergeCell ref="AJ5:AK5"/>
    <mergeCell ref="E6:E8"/>
    <mergeCell ref="F6:F8"/>
    <mergeCell ref="G6:J6"/>
    <mergeCell ref="O6:O8"/>
    <mergeCell ref="P6:P8"/>
    <mergeCell ref="Q6:Q8"/>
    <mergeCell ref="R6:R8"/>
    <mergeCell ref="S6:S8"/>
    <mergeCell ref="T6:W6"/>
    <mergeCell ref="L5:L8"/>
    <mergeCell ref="M5:M8"/>
    <mergeCell ref="N5:N8"/>
    <mergeCell ref="O5:R5"/>
    <mergeCell ref="S5:AH5"/>
    <mergeCell ref="AI5:AI8"/>
    <mergeCell ref="AE6:AE8"/>
    <mergeCell ref="M188:N188"/>
    <mergeCell ref="M189:N189"/>
    <mergeCell ref="M191:N191"/>
    <mergeCell ref="X192:Y192"/>
    <mergeCell ref="AA7:AA8"/>
    <mergeCell ref="V7:V8"/>
    <mergeCell ref="W7:W8"/>
    <mergeCell ref="Y7:Y8"/>
    <mergeCell ref="Z7:Z8"/>
    <mergeCell ref="I7:I8"/>
    <mergeCell ref="J7:J8"/>
    <mergeCell ref="K7:K8"/>
    <mergeCell ref="T7:T8"/>
    <mergeCell ref="U7:U8"/>
    <mergeCell ref="A375:AN375"/>
    <mergeCell ref="AK7:AK8"/>
    <mergeCell ref="AL7:AL8"/>
    <mergeCell ref="AC6:AD7"/>
    <mergeCell ref="AJ11:AN11"/>
    <mergeCell ref="X6:X8"/>
    <mergeCell ref="Y6:AA6"/>
    <mergeCell ref="AB6:AB8"/>
    <mergeCell ref="AM7:AM8"/>
    <mergeCell ref="AN7:AN8"/>
    <mergeCell ref="AF6:AF8"/>
    <mergeCell ref="AG6:AG8"/>
    <mergeCell ref="AH6:AH8"/>
    <mergeCell ref="AJ6:AN6"/>
    <mergeCell ref="AJ7:AJ8"/>
    <mergeCell ref="AD194:AE195"/>
  </mergeCells>
  <pageMargins left="0.19685039370078741" right="0.39370078740157483" top="0" bottom="0.15748031496062992" header="0.31496062992125984" footer="0.31496062992125984"/>
  <pageSetup paperSize="9" scale="55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abSelected="1" workbookViewId="0">
      <selection activeCell="F5" sqref="F5"/>
    </sheetView>
  </sheetViews>
  <sheetFormatPr defaultColWidth="10.296875" defaultRowHeight="13.2" x14ac:dyDescent="0.3"/>
  <cols>
    <col min="1" max="1" width="46" style="211" customWidth="1"/>
    <col min="2" max="2" width="7.19921875" style="212" customWidth="1"/>
    <col min="3" max="3" width="8.09765625" style="213" customWidth="1"/>
    <col min="4" max="4" width="12.296875" style="214" customWidth="1"/>
    <col min="5" max="5" width="18.09765625" style="215" customWidth="1"/>
    <col min="6" max="256" width="10.296875" style="215"/>
    <col min="257" max="257" width="46" style="215" customWidth="1"/>
    <col min="258" max="258" width="6" style="215" customWidth="1"/>
    <col min="259" max="259" width="8.09765625" style="215" customWidth="1"/>
    <col min="260" max="260" width="12.296875" style="215" customWidth="1"/>
    <col min="261" max="261" width="18.09765625" style="215" customWidth="1"/>
    <col min="262" max="512" width="10.296875" style="215"/>
    <col min="513" max="513" width="46" style="215" customWidth="1"/>
    <col min="514" max="514" width="6" style="215" customWidth="1"/>
    <col min="515" max="515" width="8.09765625" style="215" customWidth="1"/>
    <col min="516" max="516" width="12.296875" style="215" customWidth="1"/>
    <col min="517" max="517" width="18.09765625" style="215" customWidth="1"/>
    <col min="518" max="768" width="10.296875" style="215"/>
    <col min="769" max="769" width="46" style="215" customWidth="1"/>
    <col min="770" max="770" width="6" style="215" customWidth="1"/>
    <col min="771" max="771" width="8.09765625" style="215" customWidth="1"/>
    <col min="772" max="772" width="12.296875" style="215" customWidth="1"/>
    <col min="773" max="773" width="18.09765625" style="215" customWidth="1"/>
    <col min="774" max="1024" width="10.296875" style="215"/>
    <col min="1025" max="1025" width="46" style="215" customWidth="1"/>
    <col min="1026" max="1026" width="6" style="215" customWidth="1"/>
    <col min="1027" max="1027" width="8.09765625" style="215" customWidth="1"/>
    <col min="1028" max="1028" width="12.296875" style="215" customWidth="1"/>
    <col min="1029" max="1029" width="18.09765625" style="215" customWidth="1"/>
    <col min="1030" max="1280" width="10.296875" style="215"/>
    <col min="1281" max="1281" width="46" style="215" customWidth="1"/>
    <col min="1282" max="1282" width="6" style="215" customWidth="1"/>
    <col min="1283" max="1283" width="8.09765625" style="215" customWidth="1"/>
    <col min="1284" max="1284" width="12.296875" style="215" customWidth="1"/>
    <col min="1285" max="1285" width="18.09765625" style="215" customWidth="1"/>
    <col min="1286" max="1536" width="10.296875" style="215"/>
    <col min="1537" max="1537" width="46" style="215" customWidth="1"/>
    <col min="1538" max="1538" width="6" style="215" customWidth="1"/>
    <col min="1539" max="1539" width="8.09765625" style="215" customWidth="1"/>
    <col min="1540" max="1540" width="12.296875" style="215" customWidth="1"/>
    <col min="1541" max="1541" width="18.09765625" style="215" customWidth="1"/>
    <col min="1542" max="1792" width="10.296875" style="215"/>
    <col min="1793" max="1793" width="46" style="215" customWidth="1"/>
    <col min="1794" max="1794" width="6" style="215" customWidth="1"/>
    <col min="1795" max="1795" width="8.09765625" style="215" customWidth="1"/>
    <col min="1796" max="1796" width="12.296875" style="215" customWidth="1"/>
    <col min="1797" max="1797" width="18.09765625" style="215" customWidth="1"/>
    <col min="1798" max="2048" width="10.296875" style="215"/>
    <col min="2049" max="2049" width="46" style="215" customWidth="1"/>
    <col min="2050" max="2050" width="6" style="215" customWidth="1"/>
    <col min="2051" max="2051" width="8.09765625" style="215" customWidth="1"/>
    <col min="2052" max="2052" width="12.296875" style="215" customWidth="1"/>
    <col min="2053" max="2053" width="18.09765625" style="215" customWidth="1"/>
    <col min="2054" max="2304" width="10.296875" style="215"/>
    <col min="2305" max="2305" width="46" style="215" customWidth="1"/>
    <col min="2306" max="2306" width="6" style="215" customWidth="1"/>
    <col min="2307" max="2307" width="8.09765625" style="215" customWidth="1"/>
    <col min="2308" max="2308" width="12.296875" style="215" customWidth="1"/>
    <col min="2309" max="2309" width="18.09765625" style="215" customWidth="1"/>
    <col min="2310" max="2560" width="10.296875" style="215"/>
    <col min="2561" max="2561" width="46" style="215" customWidth="1"/>
    <col min="2562" max="2562" width="6" style="215" customWidth="1"/>
    <col min="2563" max="2563" width="8.09765625" style="215" customWidth="1"/>
    <col min="2564" max="2564" width="12.296875" style="215" customWidth="1"/>
    <col min="2565" max="2565" width="18.09765625" style="215" customWidth="1"/>
    <col min="2566" max="2816" width="10.296875" style="215"/>
    <col min="2817" max="2817" width="46" style="215" customWidth="1"/>
    <col min="2818" max="2818" width="6" style="215" customWidth="1"/>
    <col min="2819" max="2819" width="8.09765625" style="215" customWidth="1"/>
    <col min="2820" max="2820" width="12.296875" style="215" customWidth="1"/>
    <col min="2821" max="2821" width="18.09765625" style="215" customWidth="1"/>
    <col min="2822" max="3072" width="10.296875" style="215"/>
    <col min="3073" max="3073" width="46" style="215" customWidth="1"/>
    <col min="3074" max="3074" width="6" style="215" customWidth="1"/>
    <col min="3075" max="3075" width="8.09765625" style="215" customWidth="1"/>
    <col min="3076" max="3076" width="12.296875" style="215" customWidth="1"/>
    <col min="3077" max="3077" width="18.09765625" style="215" customWidth="1"/>
    <col min="3078" max="3328" width="10.296875" style="215"/>
    <col min="3329" max="3329" width="46" style="215" customWidth="1"/>
    <col min="3330" max="3330" width="6" style="215" customWidth="1"/>
    <col min="3331" max="3331" width="8.09765625" style="215" customWidth="1"/>
    <col min="3332" max="3332" width="12.296875" style="215" customWidth="1"/>
    <col min="3333" max="3333" width="18.09765625" style="215" customWidth="1"/>
    <col min="3334" max="3584" width="10.296875" style="215"/>
    <col min="3585" max="3585" width="46" style="215" customWidth="1"/>
    <col min="3586" max="3586" width="6" style="215" customWidth="1"/>
    <col min="3587" max="3587" width="8.09765625" style="215" customWidth="1"/>
    <col min="3588" max="3588" width="12.296875" style="215" customWidth="1"/>
    <col min="3589" max="3589" width="18.09765625" style="215" customWidth="1"/>
    <col min="3590" max="3840" width="10.296875" style="215"/>
    <col min="3841" max="3841" width="46" style="215" customWidth="1"/>
    <col min="3842" max="3842" width="6" style="215" customWidth="1"/>
    <col min="3843" max="3843" width="8.09765625" style="215" customWidth="1"/>
    <col min="3844" max="3844" width="12.296875" style="215" customWidth="1"/>
    <col min="3845" max="3845" width="18.09765625" style="215" customWidth="1"/>
    <col min="3846" max="4096" width="10.296875" style="215"/>
    <col min="4097" max="4097" width="46" style="215" customWidth="1"/>
    <col min="4098" max="4098" width="6" style="215" customWidth="1"/>
    <col min="4099" max="4099" width="8.09765625" style="215" customWidth="1"/>
    <col min="4100" max="4100" width="12.296875" style="215" customWidth="1"/>
    <col min="4101" max="4101" width="18.09765625" style="215" customWidth="1"/>
    <col min="4102" max="4352" width="10.296875" style="215"/>
    <col min="4353" max="4353" width="46" style="215" customWidth="1"/>
    <col min="4354" max="4354" width="6" style="215" customWidth="1"/>
    <col min="4355" max="4355" width="8.09765625" style="215" customWidth="1"/>
    <col min="4356" max="4356" width="12.296875" style="215" customWidth="1"/>
    <col min="4357" max="4357" width="18.09765625" style="215" customWidth="1"/>
    <col min="4358" max="4608" width="10.296875" style="215"/>
    <col min="4609" max="4609" width="46" style="215" customWidth="1"/>
    <col min="4610" max="4610" width="6" style="215" customWidth="1"/>
    <col min="4611" max="4611" width="8.09765625" style="215" customWidth="1"/>
    <col min="4612" max="4612" width="12.296875" style="215" customWidth="1"/>
    <col min="4613" max="4613" width="18.09765625" style="215" customWidth="1"/>
    <col min="4614" max="4864" width="10.296875" style="215"/>
    <col min="4865" max="4865" width="46" style="215" customWidth="1"/>
    <col min="4866" max="4866" width="6" style="215" customWidth="1"/>
    <col min="4867" max="4867" width="8.09765625" style="215" customWidth="1"/>
    <col min="4868" max="4868" width="12.296875" style="215" customWidth="1"/>
    <col min="4869" max="4869" width="18.09765625" style="215" customWidth="1"/>
    <col min="4870" max="5120" width="10.296875" style="215"/>
    <col min="5121" max="5121" width="46" style="215" customWidth="1"/>
    <col min="5122" max="5122" width="6" style="215" customWidth="1"/>
    <col min="5123" max="5123" width="8.09765625" style="215" customWidth="1"/>
    <col min="5124" max="5124" width="12.296875" style="215" customWidth="1"/>
    <col min="5125" max="5125" width="18.09765625" style="215" customWidth="1"/>
    <col min="5126" max="5376" width="10.296875" style="215"/>
    <col min="5377" max="5377" width="46" style="215" customWidth="1"/>
    <col min="5378" max="5378" width="6" style="215" customWidth="1"/>
    <col min="5379" max="5379" width="8.09765625" style="215" customWidth="1"/>
    <col min="5380" max="5380" width="12.296875" style="215" customWidth="1"/>
    <col min="5381" max="5381" width="18.09765625" style="215" customWidth="1"/>
    <col min="5382" max="5632" width="10.296875" style="215"/>
    <col min="5633" max="5633" width="46" style="215" customWidth="1"/>
    <col min="5634" max="5634" width="6" style="215" customWidth="1"/>
    <col min="5635" max="5635" width="8.09765625" style="215" customWidth="1"/>
    <col min="5636" max="5636" width="12.296875" style="215" customWidth="1"/>
    <col min="5637" max="5637" width="18.09765625" style="215" customWidth="1"/>
    <col min="5638" max="5888" width="10.296875" style="215"/>
    <col min="5889" max="5889" width="46" style="215" customWidth="1"/>
    <col min="5890" max="5890" width="6" style="215" customWidth="1"/>
    <col min="5891" max="5891" width="8.09765625" style="215" customWidth="1"/>
    <col min="5892" max="5892" width="12.296875" style="215" customWidth="1"/>
    <col min="5893" max="5893" width="18.09765625" style="215" customWidth="1"/>
    <col min="5894" max="6144" width="10.296875" style="215"/>
    <col min="6145" max="6145" width="46" style="215" customWidth="1"/>
    <col min="6146" max="6146" width="6" style="215" customWidth="1"/>
    <col min="6147" max="6147" width="8.09765625" style="215" customWidth="1"/>
    <col min="6148" max="6148" width="12.296875" style="215" customWidth="1"/>
    <col min="6149" max="6149" width="18.09765625" style="215" customWidth="1"/>
    <col min="6150" max="6400" width="10.296875" style="215"/>
    <col min="6401" max="6401" width="46" style="215" customWidth="1"/>
    <col min="6402" max="6402" width="6" style="215" customWidth="1"/>
    <col min="6403" max="6403" width="8.09765625" style="215" customWidth="1"/>
    <col min="6404" max="6404" width="12.296875" style="215" customWidth="1"/>
    <col min="6405" max="6405" width="18.09765625" style="215" customWidth="1"/>
    <col min="6406" max="6656" width="10.296875" style="215"/>
    <col min="6657" max="6657" width="46" style="215" customWidth="1"/>
    <col min="6658" max="6658" width="6" style="215" customWidth="1"/>
    <col min="6659" max="6659" width="8.09765625" style="215" customWidth="1"/>
    <col min="6660" max="6660" width="12.296875" style="215" customWidth="1"/>
    <col min="6661" max="6661" width="18.09765625" style="215" customWidth="1"/>
    <col min="6662" max="6912" width="10.296875" style="215"/>
    <col min="6913" max="6913" width="46" style="215" customWidth="1"/>
    <col min="6914" max="6914" width="6" style="215" customWidth="1"/>
    <col min="6915" max="6915" width="8.09765625" style="215" customWidth="1"/>
    <col min="6916" max="6916" width="12.296875" style="215" customWidth="1"/>
    <col min="6917" max="6917" width="18.09765625" style="215" customWidth="1"/>
    <col min="6918" max="7168" width="10.296875" style="215"/>
    <col min="7169" max="7169" width="46" style="215" customWidth="1"/>
    <col min="7170" max="7170" width="6" style="215" customWidth="1"/>
    <col min="7171" max="7171" width="8.09765625" style="215" customWidth="1"/>
    <col min="7172" max="7172" width="12.296875" style="215" customWidth="1"/>
    <col min="7173" max="7173" width="18.09765625" style="215" customWidth="1"/>
    <col min="7174" max="7424" width="10.296875" style="215"/>
    <col min="7425" max="7425" width="46" style="215" customWidth="1"/>
    <col min="7426" max="7426" width="6" style="215" customWidth="1"/>
    <col min="7427" max="7427" width="8.09765625" style="215" customWidth="1"/>
    <col min="7428" max="7428" width="12.296875" style="215" customWidth="1"/>
    <col min="7429" max="7429" width="18.09765625" style="215" customWidth="1"/>
    <col min="7430" max="7680" width="10.296875" style="215"/>
    <col min="7681" max="7681" width="46" style="215" customWidth="1"/>
    <col min="7682" max="7682" width="6" style="215" customWidth="1"/>
    <col min="7683" max="7683" width="8.09765625" style="215" customWidth="1"/>
    <col min="7684" max="7684" width="12.296875" style="215" customWidth="1"/>
    <col min="7685" max="7685" width="18.09765625" style="215" customWidth="1"/>
    <col min="7686" max="7936" width="10.296875" style="215"/>
    <col min="7937" max="7937" width="46" style="215" customWidth="1"/>
    <col min="7938" max="7938" width="6" style="215" customWidth="1"/>
    <col min="7939" max="7939" width="8.09765625" style="215" customWidth="1"/>
    <col min="7940" max="7940" width="12.296875" style="215" customWidth="1"/>
    <col min="7941" max="7941" width="18.09765625" style="215" customWidth="1"/>
    <col min="7942" max="8192" width="10.296875" style="215"/>
    <col min="8193" max="8193" width="46" style="215" customWidth="1"/>
    <col min="8194" max="8194" width="6" style="215" customWidth="1"/>
    <col min="8195" max="8195" width="8.09765625" style="215" customWidth="1"/>
    <col min="8196" max="8196" width="12.296875" style="215" customWidth="1"/>
    <col min="8197" max="8197" width="18.09765625" style="215" customWidth="1"/>
    <col min="8198" max="8448" width="10.296875" style="215"/>
    <col min="8449" max="8449" width="46" style="215" customWidth="1"/>
    <col min="8450" max="8450" width="6" style="215" customWidth="1"/>
    <col min="8451" max="8451" width="8.09765625" style="215" customWidth="1"/>
    <col min="8452" max="8452" width="12.296875" style="215" customWidth="1"/>
    <col min="8453" max="8453" width="18.09765625" style="215" customWidth="1"/>
    <col min="8454" max="8704" width="10.296875" style="215"/>
    <col min="8705" max="8705" width="46" style="215" customWidth="1"/>
    <col min="8706" max="8706" width="6" style="215" customWidth="1"/>
    <col min="8707" max="8707" width="8.09765625" style="215" customWidth="1"/>
    <col min="8708" max="8708" width="12.296875" style="215" customWidth="1"/>
    <col min="8709" max="8709" width="18.09765625" style="215" customWidth="1"/>
    <col min="8710" max="8960" width="10.296875" style="215"/>
    <col min="8961" max="8961" width="46" style="215" customWidth="1"/>
    <col min="8962" max="8962" width="6" style="215" customWidth="1"/>
    <col min="8963" max="8963" width="8.09765625" style="215" customWidth="1"/>
    <col min="8964" max="8964" width="12.296875" style="215" customWidth="1"/>
    <col min="8965" max="8965" width="18.09765625" style="215" customWidth="1"/>
    <col min="8966" max="9216" width="10.296875" style="215"/>
    <col min="9217" max="9217" width="46" style="215" customWidth="1"/>
    <col min="9218" max="9218" width="6" style="215" customWidth="1"/>
    <col min="9219" max="9219" width="8.09765625" style="215" customWidth="1"/>
    <col min="9220" max="9220" width="12.296875" style="215" customWidth="1"/>
    <col min="9221" max="9221" width="18.09765625" style="215" customWidth="1"/>
    <col min="9222" max="9472" width="10.296875" style="215"/>
    <col min="9473" max="9473" width="46" style="215" customWidth="1"/>
    <col min="9474" max="9474" width="6" style="215" customWidth="1"/>
    <col min="9475" max="9475" width="8.09765625" style="215" customWidth="1"/>
    <col min="9476" max="9476" width="12.296875" style="215" customWidth="1"/>
    <col min="9477" max="9477" width="18.09765625" style="215" customWidth="1"/>
    <col min="9478" max="9728" width="10.296875" style="215"/>
    <col min="9729" max="9729" width="46" style="215" customWidth="1"/>
    <col min="9730" max="9730" width="6" style="215" customWidth="1"/>
    <col min="9731" max="9731" width="8.09765625" style="215" customWidth="1"/>
    <col min="9732" max="9732" width="12.296875" style="215" customWidth="1"/>
    <col min="9733" max="9733" width="18.09765625" style="215" customWidth="1"/>
    <col min="9734" max="9984" width="10.296875" style="215"/>
    <col min="9985" max="9985" width="46" style="215" customWidth="1"/>
    <col min="9986" max="9986" width="6" style="215" customWidth="1"/>
    <col min="9987" max="9987" width="8.09765625" style="215" customWidth="1"/>
    <col min="9988" max="9988" width="12.296875" style="215" customWidth="1"/>
    <col min="9989" max="9989" width="18.09765625" style="215" customWidth="1"/>
    <col min="9990" max="10240" width="10.296875" style="215"/>
    <col min="10241" max="10241" width="46" style="215" customWidth="1"/>
    <col min="10242" max="10242" width="6" style="215" customWidth="1"/>
    <col min="10243" max="10243" width="8.09765625" style="215" customWidth="1"/>
    <col min="10244" max="10244" width="12.296875" style="215" customWidth="1"/>
    <col min="10245" max="10245" width="18.09765625" style="215" customWidth="1"/>
    <col min="10246" max="10496" width="10.296875" style="215"/>
    <col min="10497" max="10497" width="46" style="215" customWidth="1"/>
    <col min="10498" max="10498" width="6" style="215" customWidth="1"/>
    <col min="10499" max="10499" width="8.09765625" style="215" customWidth="1"/>
    <col min="10500" max="10500" width="12.296875" style="215" customWidth="1"/>
    <col min="10501" max="10501" width="18.09765625" style="215" customWidth="1"/>
    <col min="10502" max="10752" width="10.296875" style="215"/>
    <col min="10753" max="10753" width="46" style="215" customWidth="1"/>
    <col min="10754" max="10754" width="6" style="215" customWidth="1"/>
    <col min="10755" max="10755" width="8.09765625" style="215" customWidth="1"/>
    <col min="10756" max="10756" width="12.296875" style="215" customWidth="1"/>
    <col min="10757" max="10757" width="18.09765625" style="215" customWidth="1"/>
    <col min="10758" max="11008" width="10.296875" style="215"/>
    <col min="11009" max="11009" width="46" style="215" customWidth="1"/>
    <col min="11010" max="11010" width="6" style="215" customWidth="1"/>
    <col min="11011" max="11011" width="8.09765625" style="215" customWidth="1"/>
    <col min="11012" max="11012" width="12.296875" style="215" customWidth="1"/>
    <col min="11013" max="11013" width="18.09765625" style="215" customWidth="1"/>
    <col min="11014" max="11264" width="10.296875" style="215"/>
    <col min="11265" max="11265" width="46" style="215" customWidth="1"/>
    <col min="11266" max="11266" width="6" style="215" customWidth="1"/>
    <col min="11267" max="11267" width="8.09765625" style="215" customWidth="1"/>
    <col min="11268" max="11268" width="12.296875" style="215" customWidth="1"/>
    <col min="11269" max="11269" width="18.09765625" style="215" customWidth="1"/>
    <col min="11270" max="11520" width="10.296875" style="215"/>
    <col min="11521" max="11521" width="46" style="215" customWidth="1"/>
    <col min="11522" max="11522" width="6" style="215" customWidth="1"/>
    <col min="11523" max="11523" width="8.09765625" style="215" customWidth="1"/>
    <col min="11524" max="11524" width="12.296875" style="215" customWidth="1"/>
    <col min="11525" max="11525" width="18.09765625" style="215" customWidth="1"/>
    <col min="11526" max="11776" width="10.296875" style="215"/>
    <col min="11777" max="11777" width="46" style="215" customWidth="1"/>
    <col min="11778" max="11778" width="6" style="215" customWidth="1"/>
    <col min="11779" max="11779" width="8.09765625" style="215" customWidth="1"/>
    <col min="11780" max="11780" width="12.296875" style="215" customWidth="1"/>
    <col min="11781" max="11781" width="18.09765625" style="215" customWidth="1"/>
    <col min="11782" max="12032" width="10.296875" style="215"/>
    <col min="12033" max="12033" width="46" style="215" customWidth="1"/>
    <col min="12034" max="12034" width="6" style="215" customWidth="1"/>
    <col min="12035" max="12035" width="8.09765625" style="215" customWidth="1"/>
    <col min="12036" max="12036" width="12.296875" style="215" customWidth="1"/>
    <col min="12037" max="12037" width="18.09765625" style="215" customWidth="1"/>
    <col min="12038" max="12288" width="10.296875" style="215"/>
    <col min="12289" max="12289" width="46" style="215" customWidth="1"/>
    <col min="12290" max="12290" width="6" style="215" customWidth="1"/>
    <col min="12291" max="12291" width="8.09765625" style="215" customWidth="1"/>
    <col min="12292" max="12292" width="12.296875" style="215" customWidth="1"/>
    <col min="12293" max="12293" width="18.09765625" style="215" customWidth="1"/>
    <col min="12294" max="12544" width="10.296875" style="215"/>
    <col min="12545" max="12545" width="46" style="215" customWidth="1"/>
    <col min="12546" max="12546" width="6" style="215" customWidth="1"/>
    <col min="12547" max="12547" width="8.09765625" style="215" customWidth="1"/>
    <col min="12548" max="12548" width="12.296875" style="215" customWidth="1"/>
    <col min="12549" max="12549" width="18.09765625" style="215" customWidth="1"/>
    <col min="12550" max="12800" width="10.296875" style="215"/>
    <col min="12801" max="12801" width="46" style="215" customWidth="1"/>
    <col min="12802" max="12802" width="6" style="215" customWidth="1"/>
    <col min="12803" max="12803" width="8.09765625" style="215" customWidth="1"/>
    <col min="12804" max="12804" width="12.296875" style="215" customWidth="1"/>
    <col min="12805" max="12805" width="18.09765625" style="215" customWidth="1"/>
    <col min="12806" max="13056" width="10.296875" style="215"/>
    <col min="13057" max="13057" width="46" style="215" customWidth="1"/>
    <col min="13058" max="13058" width="6" style="215" customWidth="1"/>
    <col min="13059" max="13059" width="8.09765625" style="215" customWidth="1"/>
    <col min="13060" max="13060" width="12.296875" style="215" customWidth="1"/>
    <col min="13061" max="13061" width="18.09765625" style="215" customWidth="1"/>
    <col min="13062" max="13312" width="10.296875" style="215"/>
    <col min="13313" max="13313" width="46" style="215" customWidth="1"/>
    <col min="13314" max="13314" width="6" style="215" customWidth="1"/>
    <col min="13315" max="13315" width="8.09765625" style="215" customWidth="1"/>
    <col min="13316" max="13316" width="12.296875" style="215" customWidth="1"/>
    <col min="13317" max="13317" width="18.09765625" style="215" customWidth="1"/>
    <col min="13318" max="13568" width="10.296875" style="215"/>
    <col min="13569" max="13569" width="46" style="215" customWidth="1"/>
    <col min="13570" max="13570" width="6" style="215" customWidth="1"/>
    <col min="13571" max="13571" width="8.09765625" style="215" customWidth="1"/>
    <col min="13572" max="13572" width="12.296875" style="215" customWidth="1"/>
    <col min="13573" max="13573" width="18.09765625" style="215" customWidth="1"/>
    <col min="13574" max="13824" width="10.296875" style="215"/>
    <col min="13825" max="13825" width="46" style="215" customWidth="1"/>
    <col min="13826" max="13826" width="6" style="215" customWidth="1"/>
    <col min="13827" max="13827" width="8.09765625" style="215" customWidth="1"/>
    <col min="13828" max="13828" width="12.296875" style="215" customWidth="1"/>
    <col min="13829" max="13829" width="18.09765625" style="215" customWidth="1"/>
    <col min="13830" max="14080" width="10.296875" style="215"/>
    <col min="14081" max="14081" width="46" style="215" customWidth="1"/>
    <col min="14082" max="14082" width="6" style="215" customWidth="1"/>
    <col min="14083" max="14083" width="8.09765625" style="215" customWidth="1"/>
    <col min="14084" max="14084" width="12.296875" style="215" customWidth="1"/>
    <col min="14085" max="14085" width="18.09765625" style="215" customWidth="1"/>
    <col min="14086" max="14336" width="10.296875" style="215"/>
    <col min="14337" max="14337" width="46" style="215" customWidth="1"/>
    <col min="14338" max="14338" width="6" style="215" customWidth="1"/>
    <col min="14339" max="14339" width="8.09765625" style="215" customWidth="1"/>
    <col min="14340" max="14340" width="12.296875" style="215" customWidth="1"/>
    <col min="14341" max="14341" width="18.09765625" style="215" customWidth="1"/>
    <col min="14342" max="14592" width="10.296875" style="215"/>
    <col min="14593" max="14593" width="46" style="215" customWidth="1"/>
    <col min="14594" max="14594" width="6" style="215" customWidth="1"/>
    <col min="14595" max="14595" width="8.09765625" style="215" customWidth="1"/>
    <col min="14596" max="14596" width="12.296875" style="215" customWidth="1"/>
    <col min="14597" max="14597" width="18.09765625" style="215" customWidth="1"/>
    <col min="14598" max="14848" width="10.296875" style="215"/>
    <col min="14849" max="14849" width="46" style="215" customWidth="1"/>
    <col min="14850" max="14850" width="6" style="215" customWidth="1"/>
    <col min="14851" max="14851" width="8.09765625" style="215" customWidth="1"/>
    <col min="14852" max="14852" width="12.296875" style="215" customWidth="1"/>
    <col min="14853" max="14853" width="18.09765625" style="215" customWidth="1"/>
    <col min="14854" max="15104" width="10.296875" style="215"/>
    <col min="15105" max="15105" width="46" style="215" customWidth="1"/>
    <col min="15106" max="15106" width="6" style="215" customWidth="1"/>
    <col min="15107" max="15107" width="8.09765625" style="215" customWidth="1"/>
    <col min="15108" max="15108" width="12.296875" style="215" customWidth="1"/>
    <col min="15109" max="15109" width="18.09765625" style="215" customWidth="1"/>
    <col min="15110" max="15360" width="10.296875" style="215"/>
    <col min="15361" max="15361" width="46" style="215" customWidth="1"/>
    <col min="15362" max="15362" width="6" style="215" customWidth="1"/>
    <col min="15363" max="15363" width="8.09765625" style="215" customWidth="1"/>
    <col min="15364" max="15364" width="12.296875" style="215" customWidth="1"/>
    <col min="15365" max="15365" width="18.09765625" style="215" customWidth="1"/>
    <col min="15366" max="15616" width="10.296875" style="215"/>
    <col min="15617" max="15617" width="46" style="215" customWidth="1"/>
    <col min="15618" max="15618" width="6" style="215" customWidth="1"/>
    <col min="15619" max="15619" width="8.09765625" style="215" customWidth="1"/>
    <col min="15620" max="15620" width="12.296875" style="215" customWidth="1"/>
    <col min="15621" max="15621" width="18.09765625" style="215" customWidth="1"/>
    <col min="15622" max="15872" width="10.296875" style="215"/>
    <col min="15873" max="15873" width="46" style="215" customWidth="1"/>
    <col min="15874" max="15874" width="6" style="215" customWidth="1"/>
    <col min="15875" max="15875" width="8.09765625" style="215" customWidth="1"/>
    <col min="15876" max="15876" width="12.296875" style="215" customWidth="1"/>
    <col min="15877" max="15877" width="18.09765625" style="215" customWidth="1"/>
    <col min="15878" max="16128" width="10.296875" style="215"/>
    <col min="16129" max="16129" width="46" style="215" customWidth="1"/>
    <col min="16130" max="16130" width="6" style="215" customWidth="1"/>
    <col min="16131" max="16131" width="8.09765625" style="215" customWidth="1"/>
    <col min="16132" max="16132" width="12.296875" style="215" customWidth="1"/>
    <col min="16133" max="16133" width="18.09765625" style="215" customWidth="1"/>
    <col min="16134" max="16384" width="10.296875" style="215"/>
  </cols>
  <sheetData>
    <row r="1" spans="1:5" s="210" customFormat="1" ht="13.2" customHeight="1" x14ac:dyDescent="0.3">
      <c r="A1" s="302" t="s">
        <v>498</v>
      </c>
      <c r="B1" s="302"/>
      <c r="C1" s="302"/>
      <c r="D1" s="302"/>
    </row>
    <row r="2" spans="1:5" ht="3" customHeight="1" x14ac:dyDescent="0.3"/>
    <row r="4" spans="1:5" s="218" customFormat="1" x14ac:dyDescent="0.3">
      <c r="A4" s="303" t="s">
        <v>367</v>
      </c>
      <c r="B4" s="304"/>
      <c r="C4" s="304"/>
      <c r="D4" s="305"/>
    </row>
    <row r="5" spans="1:5" ht="12.75" customHeight="1" x14ac:dyDescent="0.3">
      <c r="A5" s="216" t="s">
        <v>368</v>
      </c>
      <c r="B5" s="216" t="s">
        <v>3</v>
      </c>
      <c r="C5" s="217" t="s">
        <v>369</v>
      </c>
      <c r="D5" s="219" t="s">
        <v>370</v>
      </c>
    </row>
    <row r="6" spans="1:5" x14ac:dyDescent="0.3">
      <c r="A6" s="216"/>
      <c r="B6" s="216">
        <v>210</v>
      </c>
      <c r="C6" s="217"/>
      <c r="D6" s="247">
        <f t="shared" ref="D6" si="0">D7+D18</f>
        <v>66003507.839999989</v>
      </c>
    </row>
    <row r="7" spans="1:5" s="240" customFormat="1" x14ac:dyDescent="0.3">
      <c r="A7" s="249" t="s">
        <v>371</v>
      </c>
      <c r="B7" s="250">
        <v>211</v>
      </c>
      <c r="C7" s="251"/>
      <c r="D7" s="252">
        <f t="shared" ref="D7" si="1">SUM(D8:D17)</f>
        <v>50693938.429999992</v>
      </c>
    </row>
    <row r="8" spans="1:5" s="225" customFormat="1" ht="15.6" customHeight="1" x14ac:dyDescent="0.3">
      <c r="A8" s="220" t="s">
        <v>372</v>
      </c>
      <c r="B8" s="221">
        <v>302</v>
      </c>
      <c r="C8" s="226" t="s">
        <v>111</v>
      </c>
      <c r="D8" s="223">
        <v>31984476.489999998</v>
      </c>
      <c r="E8" s="224"/>
    </row>
    <row r="9" spans="1:5" s="225" customFormat="1" ht="17.399999999999999" customHeight="1" x14ac:dyDescent="0.3">
      <c r="A9" s="220" t="s">
        <v>373</v>
      </c>
      <c r="B9" s="221">
        <v>302</v>
      </c>
      <c r="C9" s="226" t="s">
        <v>114</v>
      </c>
      <c r="D9" s="223">
        <v>4907208.92</v>
      </c>
    </row>
    <row r="10" spans="1:5" s="225" customFormat="1" ht="17.399999999999999" customHeight="1" x14ac:dyDescent="0.3">
      <c r="A10" s="220" t="s">
        <v>374</v>
      </c>
      <c r="B10" s="221">
        <v>302</v>
      </c>
      <c r="C10" s="226" t="s">
        <v>375</v>
      </c>
      <c r="D10" s="223">
        <v>3752148.23</v>
      </c>
    </row>
    <row r="11" spans="1:5" s="225" customFormat="1" ht="17.25" customHeight="1" x14ac:dyDescent="0.3">
      <c r="A11" s="220" t="s">
        <v>376</v>
      </c>
      <c r="B11" s="221">
        <v>302</v>
      </c>
      <c r="C11" s="226" t="s">
        <v>111</v>
      </c>
      <c r="D11" s="223"/>
      <c r="E11" s="227"/>
    </row>
    <row r="12" spans="1:5" s="225" customFormat="1" ht="13.2" customHeight="1" x14ac:dyDescent="0.3">
      <c r="A12" s="220" t="s">
        <v>377</v>
      </c>
      <c r="B12" s="221">
        <v>302</v>
      </c>
      <c r="C12" s="226" t="s">
        <v>114</v>
      </c>
      <c r="D12" s="223"/>
      <c r="E12" s="227"/>
    </row>
    <row r="13" spans="1:5" s="225" customFormat="1" ht="13.2" customHeight="1" x14ac:dyDescent="0.3">
      <c r="A13" s="220" t="s">
        <v>378</v>
      </c>
      <c r="B13" s="221">
        <v>305</v>
      </c>
      <c r="C13" s="226" t="s">
        <v>111</v>
      </c>
      <c r="D13" s="223">
        <v>1262130.47</v>
      </c>
    </row>
    <row r="14" spans="1:5" s="225" customFormat="1" ht="13.2" customHeight="1" x14ac:dyDescent="0.3">
      <c r="A14" s="220" t="s">
        <v>378</v>
      </c>
      <c r="B14" s="221">
        <v>305</v>
      </c>
      <c r="C14" s="226" t="s">
        <v>114</v>
      </c>
      <c r="D14" s="223">
        <v>193642</v>
      </c>
    </row>
    <row r="15" spans="1:5" s="225" customFormat="1" ht="14.4" customHeight="1" x14ac:dyDescent="0.3">
      <c r="A15" s="220" t="s">
        <v>379</v>
      </c>
      <c r="B15" s="221">
        <v>304</v>
      </c>
      <c r="C15" s="226" t="s">
        <v>114</v>
      </c>
      <c r="D15" s="223">
        <v>5148793.4400000004</v>
      </c>
    </row>
    <row r="16" spans="1:5" s="225" customFormat="1" x14ac:dyDescent="0.3">
      <c r="A16" s="220" t="s">
        <v>380</v>
      </c>
      <c r="B16" s="221">
        <v>304</v>
      </c>
      <c r="C16" s="226" t="s">
        <v>381</v>
      </c>
      <c r="D16" s="223">
        <v>3445538.88</v>
      </c>
    </row>
    <row r="17" spans="1:5" s="225" customFormat="1" x14ac:dyDescent="0.3">
      <c r="A17" s="220" t="s">
        <v>382</v>
      </c>
      <c r="B17" s="221">
        <v>304</v>
      </c>
      <c r="C17" s="226" t="s">
        <v>383</v>
      </c>
      <c r="D17" s="223"/>
    </row>
    <row r="18" spans="1:5" s="248" customFormat="1" x14ac:dyDescent="0.3">
      <c r="A18" s="249" t="s">
        <v>384</v>
      </c>
      <c r="B18" s="250">
        <v>213</v>
      </c>
      <c r="C18" s="251"/>
      <c r="D18" s="253">
        <f t="shared" ref="D18" si="2">SUM(D19:D28)</f>
        <v>15309569.41</v>
      </c>
    </row>
    <row r="19" spans="1:5" s="225" customFormat="1" ht="18" customHeight="1" x14ac:dyDescent="0.3">
      <c r="A19" s="220" t="s">
        <v>385</v>
      </c>
      <c r="B19" s="221">
        <v>302</v>
      </c>
      <c r="C19" s="226" t="s">
        <v>119</v>
      </c>
      <c r="D19" s="223">
        <v>9659311.9000000004</v>
      </c>
      <c r="E19" s="224"/>
    </row>
    <row r="20" spans="1:5" s="225" customFormat="1" ht="15.6" customHeight="1" x14ac:dyDescent="0.3">
      <c r="A20" s="220" t="s">
        <v>386</v>
      </c>
      <c r="B20" s="221">
        <v>302</v>
      </c>
      <c r="C20" s="226" t="s">
        <v>122</v>
      </c>
      <c r="D20" s="223">
        <v>1481977.09</v>
      </c>
    </row>
    <row r="21" spans="1:5" s="225" customFormat="1" ht="17.399999999999999" customHeight="1" x14ac:dyDescent="0.3">
      <c r="A21" s="220" t="s">
        <v>374</v>
      </c>
      <c r="B21" s="221">
        <v>302</v>
      </c>
      <c r="C21" s="226" t="s">
        <v>387</v>
      </c>
      <c r="D21" s="223">
        <v>1133148.77</v>
      </c>
    </row>
    <row r="22" spans="1:5" s="225" customFormat="1" ht="12.75" customHeight="1" x14ac:dyDescent="0.3">
      <c r="A22" s="220" t="s">
        <v>388</v>
      </c>
      <c r="B22" s="221">
        <v>302</v>
      </c>
      <c r="C22" s="226" t="s">
        <v>119</v>
      </c>
      <c r="D22" s="223"/>
    </row>
    <row r="23" spans="1:5" s="225" customFormat="1" ht="12.75" customHeight="1" x14ac:dyDescent="0.3">
      <c r="A23" s="220" t="s">
        <v>389</v>
      </c>
      <c r="B23" s="221">
        <v>302</v>
      </c>
      <c r="C23" s="226" t="s">
        <v>122</v>
      </c>
      <c r="D23" s="223"/>
    </row>
    <row r="24" spans="1:5" s="225" customFormat="1" ht="15" customHeight="1" x14ac:dyDescent="0.3">
      <c r="A24" s="220" t="s">
        <v>378</v>
      </c>
      <c r="B24" s="221">
        <v>305</v>
      </c>
      <c r="C24" s="226" t="s">
        <v>119</v>
      </c>
      <c r="D24" s="223">
        <v>381163.4</v>
      </c>
    </row>
    <row r="25" spans="1:5" s="225" customFormat="1" ht="15" customHeight="1" x14ac:dyDescent="0.3">
      <c r="A25" s="220" t="s">
        <v>378</v>
      </c>
      <c r="B25" s="221">
        <v>305</v>
      </c>
      <c r="C25" s="226" t="s">
        <v>122</v>
      </c>
      <c r="D25" s="223">
        <v>58479.89</v>
      </c>
    </row>
    <row r="26" spans="1:5" s="228" customFormat="1" ht="13.5" customHeight="1" x14ac:dyDescent="0.3">
      <c r="A26" s="220" t="s">
        <v>390</v>
      </c>
      <c r="B26" s="221">
        <v>304</v>
      </c>
      <c r="C26" s="226" t="s">
        <v>122</v>
      </c>
      <c r="D26" s="223">
        <v>1554935.6199999999</v>
      </c>
    </row>
    <row r="27" spans="1:5" s="228" customFormat="1" ht="18.600000000000001" customHeight="1" x14ac:dyDescent="0.3">
      <c r="A27" s="220" t="s">
        <v>391</v>
      </c>
      <c r="B27" s="221">
        <v>305</v>
      </c>
      <c r="C27" s="226" t="s">
        <v>381</v>
      </c>
      <c r="D27" s="223">
        <v>1040552.74</v>
      </c>
    </row>
    <row r="28" spans="1:5" s="228" customFormat="1" ht="18.600000000000001" customHeight="1" x14ac:dyDescent="0.3">
      <c r="A28" s="220" t="s">
        <v>392</v>
      </c>
      <c r="B28" s="221">
        <v>305</v>
      </c>
      <c r="C28" s="226" t="s">
        <v>383</v>
      </c>
      <c r="D28" s="223"/>
    </row>
    <row r="29" spans="1:5" s="240" customFormat="1" x14ac:dyDescent="0.3">
      <c r="A29" s="249" t="s">
        <v>393</v>
      </c>
      <c r="B29" s="250">
        <v>220</v>
      </c>
      <c r="C29" s="251"/>
      <c r="D29" s="254">
        <f t="shared" ref="D29" si="3">D30+D35+D41+D47+D51+D76</f>
        <v>9646508.1999999993</v>
      </c>
    </row>
    <row r="30" spans="1:5" s="240" customFormat="1" x14ac:dyDescent="0.3">
      <c r="A30" s="249" t="s">
        <v>394</v>
      </c>
      <c r="B30" s="250">
        <v>221</v>
      </c>
      <c r="C30" s="251"/>
      <c r="D30" s="254">
        <f t="shared" ref="D30" si="4">SUM(D31:D34)</f>
        <v>22200.29</v>
      </c>
    </row>
    <row r="31" spans="1:5" ht="24.75" customHeight="1" x14ac:dyDescent="0.3">
      <c r="A31" s="220" t="s">
        <v>395</v>
      </c>
      <c r="B31" s="221">
        <v>304</v>
      </c>
      <c r="C31" s="226" t="s">
        <v>198</v>
      </c>
      <c r="D31" s="232">
        <v>22200.29</v>
      </c>
    </row>
    <row r="32" spans="1:5" x14ac:dyDescent="0.3">
      <c r="A32" s="220" t="s">
        <v>396</v>
      </c>
      <c r="B32" s="221"/>
      <c r="C32" s="226" t="s">
        <v>201</v>
      </c>
      <c r="D32" s="232"/>
    </row>
    <row r="33" spans="1:4" x14ac:dyDescent="0.3">
      <c r="A33" s="220" t="s">
        <v>397</v>
      </c>
      <c r="B33" s="221"/>
      <c r="C33" s="226" t="s">
        <v>205</v>
      </c>
      <c r="D33" s="232"/>
    </row>
    <row r="34" spans="1:4" x14ac:dyDescent="0.3">
      <c r="A34" s="220" t="s">
        <v>398</v>
      </c>
      <c r="B34" s="221"/>
      <c r="C34" s="226" t="s">
        <v>207</v>
      </c>
      <c r="D34" s="232"/>
    </row>
    <row r="35" spans="1:4" s="240" customFormat="1" x14ac:dyDescent="0.3">
      <c r="A35" s="243" t="s">
        <v>399</v>
      </c>
      <c r="B35" s="216">
        <v>222</v>
      </c>
      <c r="C35" s="217"/>
      <c r="D35" s="232"/>
    </row>
    <row r="36" spans="1:4" ht="13.95" customHeight="1" x14ac:dyDescent="0.3">
      <c r="A36" s="220" t="s">
        <v>400</v>
      </c>
      <c r="B36" s="221"/>
      <c r="C36" s="226"/>
      <c r="D36" s="232"/>
    </row>
    <row r="37" spans="1:4" ht="17.399999999999999" customHeight="1" x14ac:dyDescent="0.3">
      <c r="A37" s="220" t="s">
        <v>401</v>
      </c>
      <c r="B37" s="221"/>
      <c r="C37" s="226"/>
      <c r="D37" s="232"/>
    </row>
    <row r="38" spans="1:4" ht="17.399999999999999" customHeight="1" x14ac:dyDescent="0.3">
      <c r="A38" s="220" t="s">
        <v>402</v>
      </c>
      <c r="B38" s="221"/>
      <c r="C38" s="226"/>
      <c r="D38" s="232"/>
    </row>
    <row r="39" spans="1:4" ht="13.2" customHeight="1" x14ac:dyDescent="0.3">
      <c r="A39" s="220" t="s">
        <v>403</v>
      </c>
      <c r="B39" s="221"/>
      <c r="C39" s="226"/>
      <c r="D39" s="232"/>
    </row>
    <row r="40" spans="1:4" x14ac:dyDescent="0.3">
      <c r="A40" s="220" t="s">
        <v>398</v>
      </c>
      <c r="B40" s="221"/>
      <c r="C40" s="226"/>
      <c r="D40" s="232"/>
    </row>
    <row r="41" spans="1:4" s="240" customFormat="1" x14ac:dyDescent="0.3">
      <c r="A41" s="249" t="s">
        <v>404</v>
      </c>
      <c r="B41" s="250">
        <v>223</v>
      </c>
      <c r="C41" s="251"/>
      <c r="D41" s="255">
        <f t="shared" ref="D41" si="5">SUM(D42:D46)</f>
        <v>3402910.6</v>
      </c>
    </row>
    <row r="42" spans="1:4" s="228" customFormat="1" ht="18" customHeight="1" x14ac:dyDescent="0.3">
      <c r="A42" s="220" t="s">
        <v>405</v>
      </c>
      <c r="B42" s="221">
        <v>304</v>
      </c>
      <c r="C42" s="226" t="s">
        <v>181</v>
      </c>
      <c r="D42" s="223">
        <v>1316943</v>
      </c>
    </row>
    <row r="43" spans="1:4" s="228" customFormat="1" ht="18" customHeight="1" x14ac:dyDescent="0.3">
      <c r="A43" s="220" t="s">
        <v>406</v>
      </c>
      <c r="B43" s="221">
        <v>304</v>
      </c>
      <c r="C43" s="226" t="s">
        <v>184</v>
      </c>
      <c r="D43" s="223">
        <v>1631534</v>
      </c>
    </row>
    <row r="44" spans="1:4" s="228" customFormat="1" ht="18" customHeight="1" x14ac:dyDescent="0.3">
      <c r="A44" s="220" t="s">
        <v>407</v>
      </c>
      <c r="B44" s="221">
        <v>304</v>
      </c>
      <c r="C44" s="226" t="s">
        <v>186</v>
      </c>
      <c r="D44" s="232"/>
    </row>
    <row r="45" spans="1:4" s="228" customFormat="1" ht="18" customHeight="1" x14ac:dyDescent="0.3">
      <c r="A45" s="220" t="s">
        <v>408</v>
      </c>
      <c r="B45" s="221">
        <v>304</v>
      </c>
      <c r="C45" s="226" t="s">
        <v>188</v>
      </c>
      <c r="D45" s="223">
        <v>139186</v>
      </c>
    </row>
    <row r="46" spans="1:4" ht="26.4" x14ac:dyDescent="0.25">
      <c r="A46" s="245" t="s">
        <v>191</v>
      </c>
      <c r="B46" s="221">
        <v>304</v>
      </c>
      <c r="C46" s="226" t="s">
        <v>192</v>
      </c>
      <c r="D46" s="232">
        <v>315247.59999999998</v>
      </c>
    </row>
    <row r="47" spans="1:4" s="240" customFormat="1" ht="19.2" hidden="1" customHeight="1" x14ac:dyDescent="0.3">
      <c r="A47" s="243" t="s">
        <v>409</v>
      </c>
      <c r="B47" s="216">
        <v>224</v>
      </c>
      <c r="C47" s="217"/>
      <c r="D47" s="232"/>
    </row>
    <row r="48" spans="1:4" hidden="1" x14ac:dyDescent="0.3">
      <c r="A48" s="220" t="s">
        <v>410</v>
      </c>
      <c r="B48" s="221"/>
      <c r="C48" s="226"/>
      <c r="D48" s="232"/>
    </row>
    <row r="49" spans="1:5" hidden="1" x14ac:dyDescent="0.3">
      <c r="A49" s="220" t="s">
        <v>411</v>
      </c>
      <c r="B49" s="221"/>
      <c r="C49" s="226"/>
      <c r="D49" s="232"/>
    </row>
    <row r="50" spans="1:5" hidden="1" x14ac:dyDescent="0.3">
      <c r="A50" s="220" t="s">
        <v>398</v>
      </c>
      <c r="B50" s="221"/>
      <c r="C50" s="226"/>
      <c r="D50" s="232"/>
    </row>
    <row r="51" spans="1:5" s="240" customFormat="1" ht="18" customHeight="1" x14ac:dyDescent="0.3">
      <c r="A51" s="249" t="s">
        <v>412</v>
      </c>
      <c r="B51" s="250">
        <v>225</v>
      </c>
      <c r="C51" s="251"/>
      <c r="D51" s="254">
        <f t="shared" ref="D51" si="6">SUM(D52:D75)</f>
        <v>406499.27</v>
      </c>
    </row>
    <row r="52" spans="1:5" s="228" customFormat="1" ht="19.2" hidden="1" customHeight="1" x14ac:dyDescent="0.3">
      <c r="A52" s="229" t="s">
        <v>413</v>
      </c>
      <c r="B52" s="230">
        <v>304</v>
      </c>
      <c r="C52" s="230">
        <v>225001</v>
      </c>
      <c r="D52" s="223"/>
    </row>
    <row r="53" spans="1:5" s="228" customFormat="1" ht="14.4" hidden="1" customHeight="1" x14ac:dyDescent="0.3">
      <c r="A53" s="220" t="s">
        <v>414</v>
      </c>
      <c r="B53" s="221">
        <v>304</v>
      </c>
      <c r="C53" s="226">
        <v>225001</v>
      </c>
      <c r="D53" s="223"/>
    </row>
    <row r="54" spans="1:5" s="228" customFormat="1" ht="15.6" hidden="1" customHeight="1" x14ac:dyDescent="0.3">
      <c r="A54" s="231" t="s">
        <v>415</v>
      </c>
      <c r="B54" s="221">
        <v>304</v>
      </c>
      <c r="C54" s="221">
        <v>225001</v>
      </c>
      <c r="D54" s="223"/>
    </row>
    <row r="55" spans="1:5" s="228" customFormat="1" ht="16.95" hidden="1" customHeight="1" x14ac:dyDescent="0.3">
      <c r="A55" s="231" t="s">
        <v>416</v>
      </c>
      <c r="B55" s="221">
        <v>304</v>
      </c>
      <c r="C55" s="221">
        <v>225001</v>
      </c>
      <c r="D55" s="223"/>
    </row>
    <row r="56" spans="1:5" x14ac:dyDescent="0.3">
      <c r="A56" s="220" t="s">
        <v>417</v>
      </c>
      <c r="B56" s="221">
        <v>304</v>
      </c>
      <c r="C56" s="226" t="s">
        <v>230</v>
      </c>
      <c r="D56" s="232">
        <v>23800</v>
      </c>
    </row>
    <row r="57" spans="1:5" s="228" customFormat="1" ht="13.2" customHeight="1" x14ac:dyDescent="0.3">
      <c r="A57" s="220" t="s">
        <v>418</v>
      </c>
      <c r="B57" s="221">
        <v>304</v>
      </c>
      <c r="C57" s="226" t="s">
        <v>230</v>
      </c>
      <c r="D57" s="223">
        <v>20633.2</v>
      </c>
    </row>
    <row r="58" spans="1:5" s="228" customFormat="1" ht="18.600000000000001" customHeight="1" x14ac:dyDescent="0.3">
      <c r="A58" s="229" t="s">
        <v>419</v>
      </c>
      <c r="B58" s="230">
        <v>304</v>
      </c>
      <c r="C58" s="233" t="s">
        <v>233</v>
      </c>
      <c r="D58" s="223">
        <v>71797.929999999993</v>
      </c>
    </row>
    <row r="59" spans="1:5" ht="14.4" customHeight="1" x14ac:dyDescent="0.3">
      <c r="A59" s="220" t="s">
        <v>420</v>
      </c>
      <c r="B59" s="221">
        <v>304</v>
      </c>
      <c r="C59" s="226" t="s">
        <v>237</v>
      </c>
      <c r="D59" s="232"/>
    </row>
    <row r="60" spans="1:5" ht="29.4" customHeight="1" x14ac:dyDescent="0.3">
      <c r="A60" s="220" t="s">
        <v>421</v>
      </c>
      <c r="B60" s="221">
        <v>304</v>
      </c>
      <c r="C60" s="226" t="s">
        <v>239</v>
      </c>
      <c r="D60" s="232">
        <v>93785.400000000009</v>
      </c>
      <c r="E60" s="234"/>
    </row>
    <row r="61" spans="1:5" ht="29.4" customHeight="1" x14ac:dyDescent="0.3">
      <c r="A61" s="220" t="s">
        <v>422</v>
      </c>
      <c r="B61" s="221"/>
      <c r="C61" s="226" t="s">
        <v>241</v>
      </c>
      <c r="D61" s="232">
        <v>37089.61</v>
      </c>
      <c r="E61" s="234"/>
    </row>
    <row r="62" spans="1:5" ht="13.5" customHeight="1" x14ac:dyDescent="0.3">
      <c r="A62" s="220" t="s">
        <v>242</v>
      </c>
      <c r="B62" s="216">
        <v>90220</v>
      </c>
      <c r="C62" s="226" t="s">
        <v>243</v>
      </c>
      <c r="D62" s="232"/>
      <c r="E62" s="234"/>
    </row>
    <row r="63" spans="1:5" ht="13.5" customHeight="1" x14ac:dyDescent="0.3">
      <c r="A63" s="220" t="s">
        <v>244</v>
      </c>
      <c r="B63" s="216">
        <v>90220</v>
      </c>
      <c r="C63" s="226" t="s">
        <v>245</v>
      </c>
      <c r="D63" s="232"/>
      <c r="E63" s="234"/>
    </row>
    <row r="64" spans="1:5" ht="13.5" customHeight="1" x14ac:dyDescent="0.3">
      <c r="A64" s="220" t="s">
        <v>423</v>
      </c>
      <c r="B64" s="216">
        <v>90220</v>
      </c>
      <c r="C64" s="226" t="s">
        <v>247</v>
      </c>
      <c r="D64" s="232"/>
      <c r="E64" s="234"/>
    </row>
    <row r="65" spans="1:5" ht="13.5" customHeight="1" x14ac:dyDescent="0.3">
      <c r="A65" s="220" t="s">
        <v>424</v>
      </c>
      <c r="B65" s="216">
        <v>90220</v>
      </c>
      <c r="C65" s="226" t="s">
        <v>249</v>
      </c>
      <c r="D65" s="232"/>
      <c r="E65" s="234"/>
    </row>
    <row r="66" spans="1:5" ht="42" customHeight="1" x14ac:dyDescent="0.3">
      <c r="A66" s="246" t="s">
        <v>425</v>
      </c>
      <c r="B66" s="221">
        <v>304</v>
      </c>
      <c r="C66" s="220" t="s">
        <v>251</v>
      </c>
      <c r="D66" s="232">
        <v>37089.61</v>
      </c>
    </row>
    <row r="67" spans="1:5" ht="26.4" x14ac:dyDescent="0.3">
      <c r="A67" s="231" t="s">
        <v>426</v>
      </c>
      <c r="B67" s="221">
        <v>304</v>
      </c>
      <c r="C67" s="226" t="s">
        <v>251</v>
      </c>
      <c r="D67" s="232">
        <f>47171.04+43584</f>
        <v>90755.040000000008</v>
      </c>
    </row>
    <row r="68" spans="1:5" x14ac:dyDescent="0.3">
      <c r="A68" s="220" t="s">
        <v>427</v>
      </c>
      <c r="B68" s="221">
        <v>304</v>
      </c>
      <c r="C68" s="226" t="s">
        <v>253</v>
      </c>
      <c r="D68" s="232"/>
    </row>
    <row r="69" spans="1:5" ht="14.25" customHeight="1" x14ac:dyDescent="0.3">
      <c r="A69" s="220" t="s">
        <v>254</v>
      </c>
      <c r="B69" s="221">
        <v>304</v>
      </c>
      <c r="C69" s="226" t="s">
        <v>255</v>
      </c>
      <c r="D69" s="232">
        <v>31548.48</v>
      </c>
    </row>
    <row r="70" spans="1:5" s="225" customFormat="1" ht="27" hidden="1" customHeight="1" x14ac:dyDescent="0.3">
      <c r="A70" s="220" t="s">
        <v>428</v>
      </c>
      <c r="B70" s="230">
        <v>304</v>
      </c>
      <c r="C70" s="233" t="s">
        <v>257</v>
      </c>
      <c r="D70" s="232"/>
    </row>
    <row r="71" spans="1:5" ht="25.2" hidden="1" customHeight="1" x14ac:dyDescent="0.3">
      <c r="A71" s="231" t="s">
        <v>429</v>
      </c>
      <c r="B71" s="230">
        <v>304</v>
      </c>
      <c r="C71" s="233" t="s">
        <v>257</v>
      </c>
      <c r="D71" s="232"/>
    </row>
    <row r="72" spans="1:5" ht="28.95" customHeight="1" x14ac:dyDescent="0.3">
      <c r="A72" s="220" t="s">
        <v>430</v>
      </c>
      <c r="B72" s="221">
        <v>304</v>
      </c>
      <c r="C72" s="226" t="s">
        <v>259</v>
      </c>
      <c r="D72" s="232"/>
    </row>
    <row r="73" spans="1:5" s="228" customFormat="1" ht="11.4" customHeight="1" x14ac:dyDescent="0.3">
      <c r="A73" s="220" t="s">
        <v>431</v>
      </c>
      <c r="B73" s="221">
        <v>304</v>
      </c>
      <c r="C73" s="226" t="s">
        <v>174</v>
      </c>
      <c r="D73" s="235"/>
    </row>
    <row r="74" spans="1:5" s="228" customFormat="1" ht="15" customHeight="1" x14ac:dyDescent="0.3">
      <c r="A74" s="236" t="s">
        <v>432</v>
      </c>
      <c r="B74" s="221"/>
      <c r="C74" s="226" t="s">
        <v>263</v>
      </c>
      <c r="D74" s="235"/>
    </row>
    <row r="75" spans="1:5" x14ac:dyDescent="0.3">
      <c r="A75" s="236" t="s">
        <v>433</v>
      </c>
      <c r="B75" s="216">
        <v>90220</v>
      </c>
      <c r="C75" s="226" t="s">
        <v>263</v>
      </c>
      <c r="D75" s="232"/>
    </row>
    <row r="76" spans="1:5" s="240" customFormat="1" x14ac:dyDescent="0.3">
      <c r="A76" s="243" t="s">
        <v>434</v>
      </c>
      <c r="B76" s="216">
        <v>226</v>
      </c>
      <c r="C76" s="217"/>
      <c r="D76" s="244">
        <f t="shared" ref="D76" si="7">SUM(D77:D95)</f>
        <v>5814898.04</v>
      </c>
    </row>
    <row r="77" spans="1:5" ht="37.5" customHeight="1" x14ac:dyDescent="0.3">
      <c r="A77" s="220" t="s">
        <v>266</v>
      </c>
      <c r="B77" s="221"/>
      <c r="C77" s="226" t="s">
        <v>267</v>
      </c>
      <c r="D77" s="232"/>
      <c r="E77" s="237"/>
    </row>
    <row r="78" spans="1:5" x14ac:dyDescent="0.3">
      <c r="A78" s="220" t="s">
        <v>435</v>
      </c>
      <c r="B78" s="221"/>
      <c r="C78" s="226" t="s">
        <v>271</v>
      </c>
      <c r="D78" s="232">
        <v>2596934.83</v>
      </c>
    </row>
    <row r="79" spans="1:5" x14ac:dyDescent="0.3">
      <c r="A79" s="220" t="s">
        <v>436</v>
      </c>
      <c r="B79" s="221"/>
      <c r="C79" s="226" t="s">
        <v>271</v>
      </c>
      <c r="D79" s="232">
        <v>3174773.21</v>
      </c>
    </row>
    <row r="80" spans="1:5" x14ac:dyDescent="0.3">
      <c r="A80" s="220" t="s">
        <v>437</v>
      </c>
      <c r="B80" s="221"/>
      <c r="C80" s="226" t="s">
        <v>287</v>
      </c>
      <c r="D80" s="232"/>
    </row>
    <row r="81" spans="1:5" ht="13.5" customHeight="1" x14ac:dyDescent="0.3">
      <c r="A81" s="220" t="s">
        <v>438</v>
      </c>
      <c r="B81" s="216">
        <v>90220</v>
      </c>
      <c r="C81" s="226" t="s">
        <v>291</v>
      </c>
      <c r="D81" s="232"/>
      <c r="E81" s="234"/>
    </row>
    <row r="82" spans="1:5" s="228" customFormat="1" x14ac:dyDescent="0.3">
      <c r="A82" s="229" t="s">
        <v>439</v>
      </c>
      <c r="B82" s="230">
        <v>304</v>
      </c>
      <c r="C82" s="233" t="s">
        <v>130</v>
      </c>
      <c r="D82" s="238">
        <v>7500</v>
      </c>
    </row>
    <row r="83" spans="1:5" s="228" customFormat="1" ht="24.75" customHeight="1" x14ac:dyDescent="0.3">
      <c r="A83" s="229" t="s">
        <v>440</v>
      </c>
      <c r="B83" s="230">
        <v>304</v>
      </c>
      <c r="C83" s="233" t="s">
        <v>130</v>
      </c>
      <c r="D83" s="238">
        <v>4500</v>
      </c>
    </row>
    <row r="84" spans="1:5" s="228" customFormat="1" x14ac:dyDescent="0.3">
      <c r="A84" s="229" t="s">
        <v>441</v>
      </c>
      <c r="B84" s="230">
        <v>304</v>
      </c>
      <c r="C84" s="233" t="s">
        <v>130</v>
      </c>
      <c r="D84" s="238">
        <v>5500</v>
      </c>
    </row>
    <row r="85" spans="1:5" s="228" customFormat="1" x14ac:dyDescent="0.3">
      <c r="A85" s="229" t="s">
        <v>442</v>
      </c>
      <c r="B85" s="230">
        <v>304</v>
      </c>
      <c r="C85" s="233" t="s">
        <v>130</v>
      </c>
      <c r="D85" s="238">
        <v>3000</v>
      </c>
    </row>
    <row r="86" spans="1:5" s="228" customFormat="1" ht="26.4" x14ac:dyDescent="0.3">
      <c r="A86" s="229" t="s">
        <v>443</v>
      </c>
      <c r="B86" s="230">
        <v>304</v>
      </c>
      <c r="C86" s="233" t="s">
        <v>130</v>
      </c>
      <c r="D86" s="238"/>
    </row>
    <row r="87" spans="1:5" s="228" customFormat="1" ht="33" customHeight="1" x14ac:dyDescent="0.3">
      <c r="A87" s="229" t="s">
        <v>444</v>
      </c>
      <c r="B87" s="230">
        <v>304</v>
      </c>
      <c r="C87" s="233" t="s">
        <v>130</v>
      </c>
      <c r="D87" s="238"/>
    </row>
    <row r="88" spans="1:5" s="228" customFormat="1" ht="30.75" customHeight="1" x14ac:dyDescent="0.3">
      <c r="A88" s="229" t="s">
        <v>445</v>
      </c>
      <c r="B88" s="230">
        <v>304</v>
      </c>
      <c r="C88" s="233" t="s">
        <v>289</v>
      </c>
      <c r="D88" s="238"/>
    </row>
    <row r="89" spans="1:5" ht="15.75" customHeight="1" x14ac:dyDescent="0.3">
      <c r="A89" s="220" t="s">
        <v>446</v>
      </c>
      <c r="B89" s="221"/>
      <c r="C89" s="226"/>
      <c r="D89" s="232"/>
    </row>
    <row r="90" spans="1:5" ht="22.5" hidden="1" customHeight="1" x14ac:dyDescent="0.3">
      <c r="A90" s="231" t="s">
        <v>447</v>
      </c>
      <c r="B90" s="221">
        <v>304</v>
      </c>
      <c r="C90" s="226">
        <v>900200</v>
      </c>
      <c r="D90" s="232"/>
    </row>
    <row r="91" spans="1:5" ht="15" customHeight="1" x14ac:dyDescent="0.3">
      <c r="A91" s="231" t="s">
        <v>448</v>
      </c>
      <c r="B91" s="221">
        <v>304</v>
      </c>
      <c r="C91" s="226" t="s">
        <v>297</v>
      </c>
      <c r="D91" s="232"/>
    </row>
    <row r="92" spans="1:5" ht="35.4" customHeight="1" x14ac:dyDescent="0.3">
      <c r="A92" s="231" t="s">
        <v>449</v>
      </c>
      <c r="B92" s="221">
        <v>304</v>
      </c>
      <c r="C92" s="221" t="s">
        <v>297</v>
      </c>
      <c r="D92" s="232"/>
    </row>
    <row r="93" spans="1:5" x14ac:dyDescent="0.3">
      <c r="A93" s="231" t="s">
        <v>450</v>
      </c>
      <c r="B93" s="221">
        <v>304</v>
      </c>
      <c r="C93" s="226" t="s">
        <v>277</v>
      </c>
      <c r="D93" s="232">
        <v>2690</v>
      </c>
    </row>
    <row r="94" spans="1:5" x14ac:dyDescent="0.3">
      <c r="A94" s="231" t="s">
        <v>451</v>
      </c>
      <c r="B94" s="221">
        <v>304</v>
      </c>
      <c r="C94" s="226" t="s">
        <v>297</v>
      </c>
      <c r="D94" s="232">
        <v>20000</v>
      </c>
    </row>
    <row r="95" spans="1:5" x14ac:dyDescent="0.3">
      <c r="A95" s="236" t="s">
        <v>452</v>
      </c>
      <c r="B95" s="216">
        <v>90220</v>
      </c>
      <c r="C95" s="226" t="s">
        <v>306</v>
      </c>
      <c r="D95" s="232"/>
    </row>
    <row r="96" spans="1:5" s="240" customFormat="1" x14ac:dyDescent="0.3">
      <c r="A96" s="249" t="s">
        <v>453</v>
      </c>
      <c r="B96" s="250">
        <v>290</v>
      </c>
      <c r="C96" s="251"/>
      <c r="D96" s="254">
        <f t="shared" ref="D96" si="8">SUM(D97:D101)</f>
        <v>682734</v>
      </c>
    </row>
    <row r="97" spans="1:4" s="228" customFormat="1" x14ac:dyDescent="0.3">
      <c r="A97" s="220" t="s">
        <v>349</v>
      </c>
      <c r="B97" s="221">
        <v>304</v>
      </c>
      <c r="C97" s="226" t="s">
        <v>350</v>
      </c>
      <c r="D97" s="235">
        <v>446758</v>
      </c>
    </row>
    <row r="98" spans="1:4" ht="18.600000000000001" customHeight="1" x14ac:dyDescent="0.3">
      <c r="A98" s="231" t="s">
        <v>454</v>
      </c>
      <c r="B98" s="221">
        <v>304</v>
      </c>
      <c r="C98" s="226" t="s">
        <v>355</v>
      </c>
      <c r="D98" s="232"/>
    </row>
    <row r="99" spans="1:4" ht="15.6" customHeight="1" x14ac:dyDescent="0.3">
      <c r="A99" s="231" t="s">
        <v>455</v>
      </c>
      <c r="B99" s="221">
        <v>304</v>
      </c>
      <c r="C99" s="226" t="s">
        <v>355</v>
      </c>
      <c r="D99" s="232"/>
    </row>
    <row r="100" spans="1:4" s="228" customFormat="1" x14ac:dyDescent="0.3">
      <c r="A100" s="220" t="s">
        <v>356</v>
      </c>
      <c r="B100" s="221">
        <v>304</v>
      </c>
      <c r="C100" s="226" t="s">
        <v>357</v>
      </c>
      <c r="D100" s="235">
        <v>235976</v>
      </c>
    </row>
    <row r="101" spans="1:4" ht="15.6" customHeight="1" x14ac:dyDescent="0.3">
      <c r="A101" s="231" t="s">
        <v>456</v>
      </c>
      <c r="B101" s="221">
        <v>304</v>
      </c>
      <c r="C101" s="226" t="s">
        <v>359</v>
      </c>
      <c r="D101" s="232"/>
    </row>
    <row r="102" spans="1:4" s="240" customFormat="1" ht="14.4" customHeight="1" x14ac:dyDescent="0.3">
      <c r="A102" s="249" t="s">
        <v>457</v>
      </c>
      <c r="B102" s="250">
        <v>300</v>
      </c>
      <c r="C102" s="251"/>
      <c r="D102" s="254">
        <f t="shared" ref="D102" si="9">D103+D114</f>
        <v>3386608.2800000003</v>
      </c>
    </row>
    <row r="103" spans="1:4" s="240" customFormat="1" ht="14.4" customHeight="1" x14ac:dyDescent="0.3">
      <c r="A103" s="249" t="s">
        <v>458</v>
      </c>
      <c r="B103" s="250">
        <v>310</v>
      </c>
      <c r="C103" s="251"/>
      <c r="D103" s="254">
        <f t="shared" ref="D103" si="10">SUM(D104:D113)</f>
        <v>2908005</v>
      </c>
    </row>
    <row r="104" spans="1:4" ht="38.25" customHeight="1" x14ac:dyDescent="0.3">
      <c r="A104" s="229" t="s">
        <v>459</v>
      </c>
      <c r="B104" s="221"/>
      <c r="C104" s="221" t="s">
        <v>141</v>
      </c>
      <c r="D104" s="239">
        <f>173179.91-D109</f>
        <v>93179.91</v>
      </c>
    </row>
    <row r="105" spans="1:4" ht="51" customHeight="1" x14ac:dyDescent="0.3">
      <c r="A105" s="229" t="s">
        <v>460</v>
      </c>
      <c r="B105" s="216">
        <v>302</v>
      </c>
      <c r="C105" s="221" t="s">
        <v>141</v>
      </c>
      <c r="D105" s="232"/>
    </row>
    <row r="106" spans="1:4" ht="51" customHeight="1" x14ac:dyDescent="0.3">
      <c r="A106" s="229" t="s">
        <v>460</v>
      </c>
      <c r="B106" s="216">
        <v>308</v>
      </c>
      <c r="C106" s="221" t="s">
        <v>141</v>
      </c>
      <c r="D106" s="232"/>
    </row>
    <row r="107" spans="1:4" ht="50.25" customHeight="1" x14ac:dyDescent="0.3">
      <c r="A107" s="229" t="s">
        <v>461</v>
      </c>
      <c r="B107" s="216">
        <v>302</v>
      </c>
      <c r="C107" s="221" t="s">
        <v>141</v>
      </c>
      <c r="D107" s="239">
        <v>606820.09</v>
      </c>
    </row>
    <row r="108" spans="1:4" ht="50.25" customHeight="1" x14ac:dyDescent="0.3">
      <c r="A108" s="229" t="s">
        <v>462</v>
      </c>
      <c r="B108" s="216">
        <v>302</v>
      </c>
      <c r="C108" s="221" t="s">
        <v>463</v>
      </c>
      <c r="D108" s="239">
        <v>2008005</v>
      </c>
    </row>
    <row r="109" spans="1:4" ht="44.4" customHeight="1" x14ac:dyDescent="0.3">
      <c r="A109" s="229" t="s">
        <v>464</v>
      </c>
      <c r="B109" s="221">
        <v>304</v>
      </c>
      <c r="C109" s="221" t="s">
        <v>148</v>
      </c>
      <c r="D109" s="239">
        <v>80000</v>
      </c>
    </row>
    <row r="110" spans="1:4" ht="45" customHeight="1" x14ac:dyDescent="0.3">
      <c r="A110" s="229" t="s">
        <v>465</v>
      </c>
      <c r="B110" s="221">
        <v>302</v>
      </c>
      <c r="C110" s="221" t="s">
        <v>148</v>
      </c>
      <c r="D110" s="239">
        <v>120000</v>
      </c>
    </row>
    <row r="111" spans="1:4" ht="45" customHeight="1" x14ac:dyDescent="0.3">
      <c r="A111" s="229" t="s">
        <v>466</v>
      </c>
      <c r="B111" s="221">
        <v>302</v>
      </c>
      <c r="C111" s="221"/>
      <c r="D111" s="239"/>
    </row>
    <row r="112" spans="1:4" ht="45" customHeight="1" x14ac:dyDescent="0.3">
      <c r="A112" s="229" t="s">
        <v>467</v>
      </c>
      <c r="B112" s="221">
        <v>308.30799999999999</v>
      </c>
      <c r="C112" s="221" t="s">
        <v>148</v>
      </c>
      <c r="D112" s="239"/>
    </row>
    <row r="113" spans="1:5" ht="26.4" x14ac:dyDescent="0.3">
      <c r="A113" s="229" t="s">
        <v>468</v>
      </c>
      <c r="B113" s="221">
        <v>302</v>
      </c>
      <c r="C113" s="221" t="s">
        <v>170</v>
      </c>
      <c r="D113" s="239"/>
    </row>
    <row r="114" spans="1:5" s="240" customFormat="1" ht="14.4" customHeight="1" x14ac:dyDescent="0.3">
      <c r="A114" s="249" t="s">
        <v>469</v>
      </c>
      <c r="B114" s="250">
        <v>340</v>
      </c>
      <c r="C114" s="251"/>
      <c r="D114" s="254">
        <f t="shared" ref="D114" si="11">SUM(D115:D135)</f>
        <v>478603.28</v>
      </c>
    </row>
    <row r="115" spans="1:5" ht="16.2" customHeight="1" x14ac:dyDescent="0.3">
      <c r="A115" s="220" t="s">
        <v>470</v>
      </c>
      <c r="B115" s="221">
        <v>304</v>
      </c>
      <c r="C115" s="221" t="s">
        <v>151</v>
      </c>
      <c r="D115" s="232"/>
    </row>
    <row r="116" spans="1:5" ht="16.2" customHeight="1" x14ac:dyDescent="0.3">
      <c r="A116" s="220" t="s">
        <v>160</v>
      </c>
      <c r="B116" s="221">
        <v>304</v>
      </c>
      <c r="C116" s="226" t="s">
        <v>161</v>
      </c>
      <c r="D116" s="232"/>
    </row>
    <row r="117" spans="1:5" ht="24.75" customHeight="1" x14ac:dyDescent="0.3">
      <c r="A117" s="231" t="s">
        <v>471</v>
      </c>
      <c r="B117" s="216">
        <v>304</v>
      </c>
      <c r="C117" s="221" t="s">
        <v>164</v>
      </c>
      <c r="D117" s="232"/>
    </row>
    <row r="118" spans="1:5" ht="24.75" customHeight="1" x14ac:dyDescent="0.3">
      <c r="A118" s="231" t="s">
        <v>472</v>
      </c>
      <c r="B118" s="216">
        <v>302</v>
      </c>
      <c r="C118" s="221" t="s">
        <v>164</v>
      </c>
      <c r="D118" s="232">
        <v>93179.91</v>
      </c>
    </row>
    <row r="119" spans="1:5" ht="24.75" customHeight="1" x14ac:dyDescent="0.3">
      <c r="A119" s="231" t="s">
        <v>473</v>
      </c>
      <c r="B119" s="216">
        <v>302</v>
      </c>
      <c r="C119" s="221" t="s">
        <v>164</v>
      </c>
      <c r="D119" s="232"/>
    </row>
    <row r="120" spans="1:5" ht="24.75" customHeight="1" x14ac:dyDescent="0.3">
      <c r="A120" s="231" t="s">
        <v>473</v>
      </c>
      <c r="B120" s="216">
        <v>308</v>
      </c>
      <c r="C120" s="221" t="s">
        <v>164</v>
      </c>
      <c r="D120" s="232"/>
    </row>
    <row r="121" spans="1:5" ht="12" customHeight="1" x14ac:dyDescent="0.3">
      <c r="A121" s="220" t="s">
        <v>474</v>
      </c>
      <c r="B121" s="221"/>
      <c r="C121" s="221" t="s">
        <v>320</v>
      </c>
      <c r="D121" s="232">
        <v>13973.34</v>
      </c>
    </row>
    <row r="122" spans="1:5" ht="13.5" customHeight="1" x14ac:dyDescent="0.3">
      <c r="A122" s="220" t="s">
        <v>329</v>
      </c>
      <c r="B122" s="216">
        <v>90220</v>
      </c>
      <c r="C122" s="226" t="s">
        <v>330</v>
      </c>
      <c r="D122" s="232"/>
      <c r="E122" s="234"/>
    </row>
    <row r="123" spans="1:5" ht="13.5" customHeight="1" x14ac:dyDescent="0.3">
      <c r="A123" s="220" t="s">
        <v>475</v>
      </c>
      <c r="B123" s="216">
        <v>90220</v>
      </c>
      <c r="C123" s="226" t="s">
        <v>335</v>
      </c>
      <c r="D123" s="232"/>
      <c r="E123" s="234"/>
    </row>
    <row r="124" spans="1:5" ht="13.5" customHeight="1" x14ac:dyDescent="0.3">
      <c r="A124" s="220" t="s">
        <v>476</v>
      </c>
      <c r="B124" s="216">
        <v>90220</v>
      </c>
      <c r="C124" s="226" t="s">
        <v>343</v>
      </c>
      <c r="D124" s="232"/>
      <c r="E124" s="234"/>
    </row>
    <row r="125" spans="1:5" ht="12.6" customHeight="1" x14ac:dyDescent="0.3">
      <c r="A125" s="231" t="s">
        <v>477</v>
      </c>
      <c r="B125" s="216"/>
      <c r="C125" s="221" t="s">
        <v>341</v>
      </c>
      <c r="D125" s="232">
        <v>92494.01</v>
      </c>
    </row>
    <row r="126" spans="1:5" ht="12.6" customHeight="1" x14ac:dyDescent="0.3">
      <c r="A126" s="231" t="s">
        <v>478</v>
      </c>
      <c r="B126" s="221"/>
      <c r="C126" s="221" t="s">
        <v>166</v>
      </c>
      <c r="D126" s="232">
        <v>184988.02</v>
      </c>
    </row>
    <row r="127" spans="1:5" ht="18" customHeight="1" x14ac:dyDescent="0.3">
      <c r="A127" s="231" t="s">
        <v>479</v>
      </c>
      <c r="B127" s="221">
        <v>304</v>
      </c>
      <c r="C127" s="221" t="s">
        <v>170</v>
      </c>
      <c r="D127" s="232">
        <v>92494</v>
      </c>
    </row>
    <row r="128" spans="1:5" ht="28.5" customHeight="1" x14ac:dyDescent="0.3">
      <c r="A128" s="231" t="s">
        <v>480</v>
      </c>
      <c r="B128" s="221">
        <v>304</v>
      </c>
      <c r="C128" s="221" t="s">
        <v>168</v>
      </c>
      <c r="D128" s="232">
        <v>1474</v>
      </c>
    </row>
    <row r="129" spans="1:5" ht="28.5" customHeight="1" x14ac:dyDescent="0.3">
      <c r="A129" s="231" t="s">
        <v>481</v>
      </c>
      <c r="B129" s="221">
        <v>304</v>
      </c>
      <c r="C129" s="221" t="s">
        <v>168</v>
      </c>
      <c r="D129" s="232"/>
    </row>
    <row r="130" spans="1:5" ht="45" customHeight="1" x14ac:dyDescent="0.3">
      <c r="A130" s="229" t="s">
        <v>482</v>
      </c>
      <c r="B130" s="221">
        <v>302</v>
      </c>
      <c r="C130" s="221" t="s">
        <v>170</v>
      </c>
      <c r="D130" s="239"/>
    </row>
    <row r="131" spans="1:5" ht="26.4" x14ac:dyDescent="0.3">
      <c r="A131" s="229" t="s">
        <v>483</v>
      </c>
      <c r="B131" s="221">
        <v>302</v>
      </c>
      <c r="C131" s="221" t="s">
        <v>170</v>
      </c>
      <c r="D131" s="239"/>
    </row>
    <row r="132" spans="1:5" ht="26.4" x14ac:dyDescent="0.3">
      <c r="A132" s="231" t="s">
        <v>484</v>
      </c>
      <c r="B132" s="221">
        <v>304</v>
      </c>
      <c r="C132" s="221" t="s">
        <v>170</v>
      </c>
      <c r="D132" s="239"/>
    </row>
    <row r="133" spans="1:5" ht="13.95" customHeight="1" x14ac:dyDescent="0.3">
      <c r="A133" s="220" t="s">
        <v>485</v>
      </c>
      <c r="B133" s="221">
        <v>302</v>
      </c>
      <c r="C133" s="226" t="s">
        <v>158</v>
      </c>
      <c r="D133" s="232"/>
    </row>
    <row r="134" spans="1:5" ht="13.95" customHeight="1" x14ac:dyDescent="0.3">
      <c r="A134" s="220" t="s">
        <v>485</v>
      </c>
      <c r="B134" s="221">
        <v>308</v>
      </c>
      <c r="C134" s="226" t="s">
        <v>158</v>
      </c>
      <c r="D134" s="232"/>
    </row>
    <row r="135" spans="1:5" ht="13.95" customHeight="1" x14ac:dyDescent="0.3">
      <c r="A135" s="220" t="s">
        <v>486</v>
      </c>
      <c r="B135" s="221">
        <v>302</v>
      </c>
      <c r="C135" s="226" t="s">
        <v>158</v>
      </c>
      <c r="D135" s="232"/>
    </row>
    <row r="136" spans="1:5" s="240" customFormat="1" x14ac:dyDescent="0.3">
      <c r="A136" s="249" t="s">
        <v>487</v>
      </c>
      <c r="B136" s="250"/>
      <c r="C136" s="251"/>
      <c r="D136" s="254">
        <f t="shared" ref="D136" si="12">D6+D29+D96+D102</f>
        <v>79719358.319999993</v>
      </c>
    </row>
    <row r="137" spans="1:5" s="240" customFormat="1" ht="19.2" customHeight="1" x14ac:dyDescent="0.3">
      <c r="A137" s="249" t="s">
        <v>488</v>
      </c>
      <c r="B137" s="250"/>
      <c r="C137" s="251"/>
      <c r="D137" s="254">
        <f t="shared" ref="D137" si="13">D8+D9+D10+D19+D20+D21+D107+D110+D118+D130+D135+D108</f>
        <v>55746276.399999999</v>
      </c>
    </row>
    <row r="138" spans="1:5" s="240" customFormat="1" x14ac:dyDescent="0.3">
      <c r="A138" s="249" t="s">
        <v>489</v>
      </c>
      <c r="B138" s="250"/>
      <c r="C138" s="251"/>
      <c r="D138" s="254">
        <f t="shared" ref="D138" si="14">D11+D12+D22+D23+D105+D112+D119+D131+D13+D14+D24+D25+D113+D134+D106+D120+D133</f>
        <v>1895415.76</v>
      </c>
    </row>
    <row r="139" spans="1:5" s="240" customFormat="1" x14ac:dyDescent="0.3">
      <c r="A139" s="249" t="s">
        <v>490</v>
      </c>
      <c r="B139" s="250"/>
      <c r="C139" s="251"/>
      <c r="D139" s="254">
        <f t="shared" ref="D139" si="15">D15+D16+D17+D26+D27+D28+D30+D41+D51+D82+D83+D84+D85+D86+D87+D88+D89+D91+D92+D93+D94+D96+D104+D109+D115+D116+D117+D121+D125+D126+D127+D128+D132+D77+D81+D95+D122+D123+D124+D129+D80</f>
        <v>16305958.119999997</v>
      </c>
    </row>
    <row r="140" spans="1:5" hidden="1" x14ac:dyDescent="0.3">
      <c r="A140" s="231"/>
      <c r="B140" s="221"/>
      <c r="C140" s="221"/>
      <c r="D140" s="239"/>
    </row>
    <row r="141" spans="1:5" hidden="1" x14ac:dyDescent="0.3">
      <c r="D141" s="241"/>
      <c r="E141" s="234"/>
    </row>
    <row r="142" spans="1:5" hidden="1" x14ac:dyDescent="0.3">
      <c r="D142" s="241"/>
    </row>
    <row r="143" spans="1:5" hidden="1" x14ac:dyDescent="0.3">
      <c r="D143" s="242"/>
    </row>
    <row r="144" spans="1:5" hidden="1" x14ac:dyDescent="0.3">
      <c r="D144" s="242"/>
    </row>
    <row r="145" spans="1:4" hidden="1" x14ac:dyDescent="0.3">
      <c r="D145" s="242"/>
    </row>
    <row r="146" spans="1:4" ht="16.5" customHeight="1" x14ac:dyDescent="0.3">
      <c r="D146" s="242"/>
    </row>
    <row r="147" spans="1:4" s="225" customFormat="1" ht="13.2" hidden="1" customHeight="1" x14ac:dyDescent="0.3">
      <c r="A147" s="220" t="s">
        <v>491</v>
      </c>
      <c r="B147" s="221">
        <v>305</v>
      </c>
      <c r="C147" s="222" t="s">
        <v>111</v>
      </c>
      <c r="D147" s="223"/>
    </row>
    <row r="148" spans="1:4" s="225" customFormat="1" ht="13.2" hidden="1" customHeight="1" x14ac:dyDescent="0.3">
      <c r="A148" s="220" t="s">
        <v>491</v>
      </c>
      <c r="B148" s="221">
        <v>305</v>
      </c>
      <c r="C148" s="226" t="s">
        <v>114</v>
      </c>
      <c r="D148" s="223"/>
    </row>
    <row r="149" spans="1:4" s="225" customFormat="1" ht="15" hidden="1" customHeight="1" x14ac:dyDescent="0.3">
      <c r="A149" s="220" t="s">
        <v>491</v>
      </c>
      <c r="B149" s="221">
        <v>305</v>
      </c>
      <c r="C149" s="222" t="s">
        <v>119</v>
      </c>
      <c r="D149" s="223"/>
    </row>
    <row r="150" spans="1:4" s="225" customFormat="1" ht="15" hidden="1" customHeight="1" x14ac:dyDescent="0.3">
      <c r="A150" s="220" t="s">
        <v>491</v>
      </c>
      <c r="B150" s="221">
        <v>305</v>
      </c>
      <c r="C150" s="226" t="s">
        <v>122</v>
      </c>
      <c r="D150" s="223"/>
    </row>
    <row r="151" spans="1:4" s="240" customFormat="1" hidden="1" x14ac:dyDescent="0.3">
      <c r="A151" s="243" t="s">
        <v>492</v>
      </c>
      <c r="B151" s="216"/>
      <c r="C151" s="217"/>
      <c r="D151" s="244">
        <f t="shared" ref="D151" si="16">SUM(D147:D150)</f>
        <v>0</v>
      </c>
    </row>
    <row r="152" spans="1:4" x14ac:dyDescent="0.3">
      <c r="A152" s="220" t="s">
        <v>493</v>
      </c>
      <c r="B152" s="221"/>
      <c r="C152" s="226"/>
      <c r="D152" s="239">
        <v>2373452.13</v>
      </c>
    </row>
    <row r="153" spans="1:4" x14ac:dyDescent="0.3">
      <c r="A153" s="220" t="s">
        <v>494</v>
      </c>
      <c r="B153" s="221"/>
      <c r="C153" s="226"/>
      <c r="D153" s="239">
        <v>716782.54</v>
      </c>
    </row>
    <row r="154" spans="1:4" x14ac:dyDescent="0.3">
      <c r="D154" s="242"/>
    </row>
    <row r="155" spans="1:4" s="225" customFormat="1" ht="13.2" hidden="1" customHeight="1" x14ac:dyDescent="0.3">
      <c r="A155" s="220" t="s">
        <v>495</v>
      </c>
      <c r="B155" s="221">
        <v>305</v>
      </c>
      <c r="C155" s="226" t="s">
        <v>114</v>
      </c>
      <c r="D155" s="223"/>
    </row>
    <row r="156" spans="1:4" s="225" customFormat="1" ht="15" hidden="1" customHeight="1" x14ac:dyDescent="0.3">
      <c r="A156" s="220" t="s">
        <v>495</v>
      </c>
      <c r="B156" s="221">
        <v>305</v>
      </c>
      <c r="C156" s="226" t="s">
        <v>122</v>
      </c>
      <c r="D156" s="223"/>
    </row>
    <row r="157" spans="1:4" x14ac:dyDescent="0.3">
      <c r="D157" s="242"/>
    </row>
    <row r="158" spans="1:4" ht="26.4" x14ac:dyDescent="0.3">
      <c r="A158" s="220" t="s">
        <v>496</v>
      </c>
      <c r="B158" s="221"/>
      <c r="C158" s="226" t="s">
        <v>295</v>
      </c>
      <c r="D158" s="239">
        <v>657000</v>
      </c>
    </row>
    <row r="159" spans="1:4" x14ac:dyDescent="0.3">
      <c r="D159" s="242"/>
    </row>
    <row r="160" spans="1:4" x14ac:dyDescent="0.3">
      <c r="A160" s="256" t="s">
        <v>497</v>
      </c>
      <c r="B160" s="257"/>
      <c r="C160" s="258"/>
      <c r="D160" s="254">
        <f t="shared" ref="D160" si="17">D136+D147+D148+D149+D150+D152+D153+D155+D156+D158</f>
        <v>83466592.989999995</v>
      </c>
    </row>
    <row r="161" spans="4:4" x14ac:dyDescent="0.3">
      <c r="D161" s="242"/>
    </row>
    <row r="162" spans="4:4" x14ac:dyDescent="0.3">
      <c r="D162" s="242"/>
    </row>
    <row r="163" spans="4:4" x14ac:dyDescent="0.3">
      <c r="D163" s="242"/>
    </row>
    <row r="164" spans="4:4" x14ac:dyDescent="0.3">
      <c r="D164" s="242"/>
    </row>
    <row r="165" spans="4:4" x14ac:dyDescent="0.3">
      <c r="D165" s="242"/>
    </row>
    <row r="166" spans="4:4" x14ac:dyDescent="0.3">
      <c r="D166" s="242"/>
    </row>
    <row r="167" spans="4:4" x14ac:dyDescent="0.3">
      <c r="D167" s="242"/>
    </row>
    <row r="168" spans="4:4" x14ac:dyDescent="0.3">
      <c r="D168" s="242"/>
    </row>
    <row r="169" spans="4:4" x14ac:dyDescent="0.3">
      <c r="D169" s="242"/>
    </row>
    <row r="170" spans="4:4" x14ac:dyDescent="0.3">
      <c r="D170" s="242"/>
    </row>
    <row r="171" spans="4:4" x14ac:dyDescent="0.3">
      <c r="D171" s="242"/>
    </row>
    <row r="172" spans="4:4" x14ac:dyDescent="0.3">
      <c r="D172" s="242"/>
    </row>
    <row r="173" spans="4:4" x14ac:dyDescent="0.3">
      <c r="D173" s="242"/>
    </row>
    <row r="174" spans="4:4" x14ac:dyDescent="0.3">
      <c r="D174" s="242"/>
    </row>
    <row r="175" spans="4:4" x14ac:dyDescent="0.3">
      <c r="D175" s="242"/>
    </row>
    <row r="176" spans="4:4" x14ac:dyDescent="0.3">
      <c r="D176" s="242"/>
    </row>
    <row r="177" spans="4:4" x14ac:dyDescent="0.3">
      <c r="D177" s="242"/>
    </row>
    <row r="178" spans="4:4" x14ac:dyDescent="0.3">
      <c r="D178" s="242"/>
    </row>
  </sheetData>
  <mergeCells count="2">
    <mergeCell ref="A1:D1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ОФО Гимназия №96</vt:lpstr>
      <vt:lpstr>Расшифровка по бюджету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2023-01-20T06:46:51Z</dcterms:modified>
</cp:coreProperties>
</file>