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F3931D6B-0AF0-4343-9EA7-9B2BE68599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H194" i="1"/>
  <c r="H195" i="1" s="1"/>
  <c r="G194" i="1"/>
  <c r="G195" i="1" s="1"/>
  <c r="F194" i="1"/>
  <c r="F195" i="1" s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H176" i="1" s="1"/>
  <c r="G175" i="1"/>
  <c r="G176" i="1" s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J146" i="1"/>
  <c r="I146" i="1"/>
  <c r="H146" i="1"/>
  <c r="G146" i="1"/>
  <c r="G157" i="1" s="1"/>
  <c r="F146" i="1"/>
  <c r="B138" i="1"/>
  <c r="A138" i="1"/>
  <c r="L137" i="1"/>
  <c r="L138" i="1" s="1"/>
  <c r="J137" i="1"/>
  <c r="J138" i="1" s="1"/>
  <c r="I137" i="1"/>
  <c r="I138" i="1" s="1"/>
  <c r="H137" i="1"/>
  <c r="G137" i="1"/>
  <c r="G138" i="1" s="1"/>
  <c r="F137" i="1"/>
  <c r="F138" i="1" s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J119" i="1" s="1"/>
  <c r="I118" i="1"/>
  <c r="H118" i="1"/>
  <c r="H119" i="1" s="1"/>
  <c r="G118" i="1"/>
  <c r="G119" i="1" s="1"/>
  <c r="F118" i="1"/>
  <c r="F119" i="1" s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G100" i="1" s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J81" i="1" s="1"/>
  <c r="I80" i="1"/>
  <c r="I81" i="1" s="1"/>
  <c r="H80" i="1"/>
  <c r="H81" i="1" s="1"/>
  <c r="G80" i="1"/>
  <c r="F80" i="1"/>
  <c r="F81" i="1" s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J62" i="1" s="1"/>
  <c r="I61" i="1"/>
  <c r="I62" i="1" s="1"/>
  <c r="H61" i="1"/>
  <c r="G61" i="1"/>
  <c r="G62" i="1" s="1"/>
  <c r="F61" i="1"/>
  <c r="F62" i="1" s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J43" i="1" s="1"/>
  <c r="I42" i="1"/>
  <c r="H42" i="1"/>
  <c r="H43" i="1" s="1"/>
  <c r="G42" i="1"/>
  <c r="G43" i="1" s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I196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  <c r="F196" i="1" l="1"/>
  <c r="J196" i="1"/>
  <c r="G196" i="1"/>
  <c r="L196" i="1"/>
  <c r="H196" i="1"/>
</calcChain>
</file>

<file path=xl/sharedStrings.xml><?xml version="1.0" encoding="utf-8"?>
<sst xmlns="http://schemas.openxmlformats.org/spreadsheetml/2006/main" count="263" uniqueCount="79">
  <si>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</si>
  <si>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</si>
  <si>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</si>
  <si>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</si>
  <si>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</si>
  <si>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</si>
  <si>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</si>
  <si>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</si>
  <si>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</si>
  <si>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</si>
  <si>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</si>
  <si>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</si>
  <si>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</si>
  <si>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</si>
  <si>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</si>
  <si>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</si>
  <si>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</si>
  <si>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</si>
  <si>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</si>
  <si>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</si>
  <si>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</si>
  <si>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</si>
  <si>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</si>
  <si>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</si>
  <si>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</si>
  <si>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мясо-куриные/Овощи натуральные свежие (помидоры) дополнительный гарнир</t>
  </si>
  <si>
    <t>ТТК 2022г/ №71/2015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</si>
  <si>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</si>
  <si>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</si>
  <si>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</si>
  <si>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</si>
  <si>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</si>
  <si>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</si>
  <si>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</si>
  <si>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</si>
  <si>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</si>
  <si>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</si>
  <si>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</si>
  <si>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</si>
  <si>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</si>
  <si>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</si>
  <si>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</si>
  <si>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</si>
  <si>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</si>
  <si>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</si>
  <si>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</si>
  <si>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</si>
  <si>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</si>
  <si>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</si>
  <si>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</si>
  <si>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</si>
  <si>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</si>
  <si>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</si>
  <si>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</si>
  <si>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</si>
  <si>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</si>
  <si>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</si>
  <si>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</si>
  <si>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</si>
  <si>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</si>
  <si>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</si>
  <si>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</si>
  <si>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</si>
  <si>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</si>
  <si>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</si>
  <si>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</si>
  <si>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</si>
  <si>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</si>
  <si>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</si>
  <si>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</si>
  <si>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</si>
  <si>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</si>
  <si>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</si>
  <si>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</si>
  <si>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</si>
  <si>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Среднее значение за период:</t>
  </si>
  <si>
    <t>МБОУ "Средняя общеобразовательная школа №51" Вахитовского района г. Казани</t>
  </si>
  <si>
    <t>Директор</t>
  </si>
  <si>
    <t>Р.А Хазеев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</si>
</sst>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6" sqref="Q1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5" t="s">
        <v>76</v>
      </c>
      <c r="D1" s="56"/>
      <c r="E1" s="57"/>
      <c r="F1" s="3" t="s">
        <v>1</v>
      </c>
      <c r="G1" s="2" t="s">
        <v>2</v>
      </c>
      <c r="H1" s="58" t="s">
        <v>77</v>
      </c>
      <c r="I1" s="56"/>
      <c r="J1" s="56"/>
      <c r="K1" s="57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58" t="s">
        <v>78</v>
      </c>
      <c r="I2" s="56"/>
      <c r="J2" s="56"/>
      <c r="K2" s="57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120</v>
      </c>
      <c r="G6" s="20">
        <v>10.34</v>
      </c>
      <c r="H6" s="20">
        <v>12.76</v>
      </c>
      <c r="I6" s="20">
        <v>12.12</v>
      </c>
      <c r="J6" s="20">
        <v>205</v>
      </c>
      <c r="K6" s="21" t="s">
        <v>26</v>
      </c>
      <c r="L6" s="20"/>
    </row>
    <row r="7" spans="1:12" ht="12.75" customHeight="1" x14ac:dyDescent="0.25">
      <c r="A7" s="22"/>
      <c r="B7" s="23"/>
      <c r="C7" s="24"/>
      <c r="D7" s="25" t="s">
        <v>24</v>
      </c>
      <c r="E7" s="26" t="s">
        <v>27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28</v>
      </c>
      <c r="L7" s="27"/>
    </row>
    <row r="8" spans="1:12" ht="12.75" customHeight="1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0.02</v>
      </c>
      <c r="H8" s="27"/>
      <c r="I8" s="27">
        <v>7.99</v>
      </c>
      <c r="J8" s="27">
        <v>32</v>
      </c>
      <c r="K8" s="28" t="s">
        <v>31</v>
      </c>
      <c r="L8" s="27"/>
    </row>
    <row r="9" spans="1:12" ht="12.75" customHeight="1" x14ac:dyDescent="0.25">
      <c r="A9" s="22"/>
      <c r="B9" s="23"/>
      <c r="C9" s="24"/>
      <c r="D9" s="29" t="s">
        <v>32</v>
      </c>
      <c r="E9" s="26" t="s">
        <v>33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34</v>
      </c>
      <c r="E13" s="34"/>
      <c r="F13" s="35">
        <f t="shared" ref="F13:J13" si="0">SUM(F6:F12)</f>
        <v>518</v>
      </c>
      <c r="G13" s="35">
        <f t="shared" si="0"/>
        <v>19.5</v>
      </c>
      <c r="H13" s="35">
        <f t="shared" si="0"/>
        <v>18.509999999999998</v>
      </c>
      <c r="I13" s="35">
        <f t="shared" si="0"/>
        <v>80.819999999999993</v>
      </c>
      <c r="J13" s="35">
        <f t="shared" si="0"/>
        <v>570</v>
      </c>
      <c r="K13" s="36"/>
      <c r="L13" s="35">
        <v>66.8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32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34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42</v>
      </c>
      <c r="D24" s="51"/>
      <c r="E24" s="42"/>
      <c r="F24" s="43">
        <f t="shared" ref="F24:J24" si="4">F13+F23</f>
        <v>518</v>
      </c>
      <c r="G24" s="43">
        <f t="shared" si="4"/>
        <v>19.5</v>
      </c>
      <c r="H24" s="43">
        <f t="shared" si="4"/>
        <v>18.509999999999998</v>
      </c>
      <c r="I24" s="43">
        <f t="shared" si="4"/>
        <v>80.819999999999993</v>
      </c>
      <c r="J24" s="43">
        <f t="shared" si="4"/>
        <v>570</v>
      </c>
      <c r="K24" s="43"/>
      <c r="L24" s="43">
        <f>L13+L23</f>
        <v>66.8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200</v>
      </c>
      <c r="G25" s="20">
        <v>12.05</v>
      </c>
      <c r="H25" s="20">
        <v>17.93</v>
      </c>
      <c r="I25" s="20">
        <v>39.880000000000003</v>
      </c>
      <c r="J25" s="20">
        <v>370</v>
      </c>
      <c r="K25" s="21" t="s">
        <v>44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29</v>
      </c>
      <c r="E27" s="26" t="s">
        <v>30</v>
      </c>
      <c r="F27" s="27">
        <v>208</v>
      </c>
      <c r="G27" s="27">
        <v>0.02</v>
      </c>
      <c r="H27" s="27"/>
      <c r="I27" s="27">
        <v>7.99</v>
      </c>
      <c r="J27" s="27">
        <v>32</v>
      </c>
      <c r="K27" s="28" t="s">
        <v>31</v>
      </c>
      <c r="L27" s="27"/>
    </row>
    <row r="28" spans="1:12" ht="12.75" customHeight="1" x14ac:dyDescent="0.25">
      <c r="A28" s="44"/>
      <c r="B28" s="23"/>
      <c r="C28" s="24"/>
      <c r="D28" s="29" t="s">
        <v>32</v>
      </c>
      <c r="E28" s="26" t="s">
        <v>33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36</v>
      </c>
      <c r="E29" s="26" t="s">
        <v>45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7</v>
      </c>
      <c r="K29" s="28" t="s">
        <v>46</v>
      </c>
      <c r="L29" s="27"/>
    </row>
    <row r="30" spans="1:12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34</v>
      </c>
      <c r="E32" s="34"/>
      <c r="F32" s="35">
        <f t="shared" ref="F32:J32" si="5">SUM(F25:F31)</f>
        <v>508</v>
      </c>
      <c r="G32" s="35">
        <f t="shared" si="5"/>
        <v>15.01</v>
      </c>
      <c r="H32" s="35">
        <f t="shared" si="5"/>
        <v>18.349999999999998</v>
      </c>
      <c r="I32" s="35">
        <f t="shared" si="5"/>
        <v>67.850000000000009</v>
      </c>
      <c r="J32" s="35">
        <f t="shared" si="5"/>
        <v>500</v>
      </c>
      <c r="K32" s="36"/>
      <c r="L32" s="35">
        <v>66.8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32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34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42</v>
      </c>
      <c r="D43" s="51"/>
      <c r="E43" s="42"/>
      <c r="F43" s="43">
        <f t="shared" ref="F43:J43" si="9">F32+F42</f>
        <v>508</v>
      </c>
      <c r="G43" s="43">
        <f t="shared" si="9"/>
        <v>15.01</v>
      </c>
      <c r="H43" s="43">
        <f t="shared" si="9"/>
        <v>18.349999999999998</v>
      </c>
      <c r="I43" s="43">
        <f t="shared" si="9"/>
        <v>67.850000000000009</v>
      </c>
      <c r="J43" s="43">
        <f t="shared" si="9"/>
        <v>500</v>
      </c>
      <c r="K43" s="43"/>
      <c r="L43" s="43">
        <f>L32+L42</f>
        <v>66.8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90</v>
      </c>
      <c r="G44" s="20">
        <v>9.1</v>
      </c>
      <c r="H44" s="20">
        <v>10.11</v>
      </c>
      <c r="I44" s="20">
        <v>19.09</v>
      </c>
      <c r="J44" s="20">
        <v>202</v>
      </c>
      <c r="K44" s="21" t="s">
        <v>48</v>
      </c>
      <c r="L44" s="20"/>
    </row>
    <row r="45" spans="1:12" ht="12.75" customHeight="1" x14ac:dyDescent="0.25">
      <c r="A45" s="22"/>
      <c r="B45" s="23"/>
      <c r="C45" s="24"/>
      <c r="D45" s="25" t="s">
        <v>24</v>
      </c>
      <c r="E45" s="26" t="s">
        <v>49</v>
      </c>
      <c r="F45" s="27">
        <v>150</v>
      </c>
      <c r="G45" s="27">
        <v>5.64</v>
      </c>
      <c r="H45" s="27">
        <v>4.46</v>
      </c>
      <c r="I45" s="27">
        <v>35.94</v>
      </c>
      <c r="J45" s="27">
        <v>207</v>
      </c>
      <c r="K45" s="28" t="s">
        <v>50</v>
      </c>
      <c r="L45" s="27"/>
    </row>
    <row r="46" spans="1:12" ht="12.75" customHeight="1" x14ac:dyDescent="0.25">
      <c r="A46" s="22"/>
      <c r="B46" s="23"/>
      <c r="C46" s="24"/>
      <c r="D46" s="29" t="s">
        <v>29</v>
      </c>
      <c r="E46" s="26" t="s">
        <v>51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48</v>
      </c>
      <c r="L46" s="27"/>
    </row>
    <row r="47" spans="1:12" ht="12.75" customHeight="1" x14ac:dyDescent="0.25">
      <c r="A47" s="22"/>
      <c r="B47" s="23"/>
      <c r="C47" s="24"/>
      <c r="D47" s="29" t="s">
        <v>32</v>
      </c>
      <c r="E47" s="26" t="s">
        <v>33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 t="s">
        <v>52</v>
      </c>
      <c r="F48" s="27">
        <v>60</v>
      </c>
      <c r="G48" s="27">
        <v>0.93</v>
      </c>
      <c r="H48" s="27">
        <v>3.05</v>
      </c>
      <c r="I48" s="27">
        <v>5.64</v>
      </c>
      <c r="J48" s="27">
        <v>54</v>
      </c>
      <c r="K48" s="28" t="s">
        <v>53</v>
      </c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34</v>
      </c>
      <c r="E51" s="34"/>
      <c r="F51" s="35">
        <f t="shared" ref="F51:J51" si="10">SUM(F44:F50)</f>
        <v>540</v>
      </c>
      <c r="G51" s="35">
        <f t="shared" si="10"/>
        <v>18.209999999999997</v>
      </c>
      <c r="H51" s="35">
        <f t="shared" si="10"/>
        <v>17.98</v>
      </c>
      <c r="I51" s="35">
        <f t="shared" si="10"/>
        <v>87.5</v>
      </c>
      <c r="J51" s="35">
        <f t="shared" si="10"/>
        <v>586</v>
      </c>
      <c r="K51" s="36"/>
      <c r="L51" s="35">
        <v>66.8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32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34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42</v>
      </c>
      <c r="D62" s="51"/>
      <c r="E62" s="42"/>
      <c r="F62" s="43">
        <f t="shared" ref="F62:J62" si="14">F51+F61</f>
        <v>540</v>
      </c>
      <c r="G62" s="43">
        <f t="shared" si="14"/>
        <v>18.209999999999997</v>
      </c>
      <c r="H62" s="43">
        <f t="shared" si="14"/>
        <v>17.98</v>
      </c>
      <c r="I62" s="43">
        <f t="shared" si="14"/>
        <v>87.5</v>
      </c>
      <c r="J62" s="43">
        <f t="shared" si="14"/>
        <v>586</v>
      </c>
      <c r="K62" s="43"/>
      <c r="L62" s="43">
        <f>L51+L61</f>
        <v>66.8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12.22</v>
      </c>
      <c r="H63" s="20">
        <v>15.61</v>
      </c>
      <c r="I63" s="20">
        <v>49.03</v>
      </c>
      <c r="J63" s="20">
        <v>384</v>
      </c>
      <c r="K63" s="21" t="s">
        <v>48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29</v>
      </c>
      <c r="E65" s="26" t="s">
        <v>30</v>
      </c>
      <c r="F65" s="27">
        <v>208</v>
      </c>
      <c r="G65" s="27">
        <v>0.02</v>
      </c>
      <c r="H65" s="27"/>
      <c r="I65" s="27">
        <v>7.99</v>
      </c>
      <c r="J65" s="27">
        <v>32</v>
      </c>
      <c r="K65" s="28" t="s">
        <v>31</v>
      </c>
      <c r="L65" s="27"/>
    </row>
    <row r="66" spans="1:12" ht="12.75" customHeight="1" x14ac:dyDescent="0.25">
      <c r="A66" s="22"/>
      <c r="B66" s="23"/>
      <c r="C66" s="24"/>
      <c r="D66" s="29" t="s">
        <v>32</v>
      </c>
      <c r="E66" s="26" t="s">
        <v>33</v>
      </c>
      <c r="F66" s="27">
        <v>40</v>
      </c>
      <c r="G66" s="27">
        <v>2.52</v>
      </c>
      <c r="H66" s="27">
        <v>0.36</v>
      </c>
      <c r="I66" s="27">
        <v>18.84</v>
      </c>
      <c r="J66" s="27">
        <v>91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 t="s">
        <v>55</v>
      </c>
      <c r="F67" s="27">
        <v>60</v>
      </c>
      <c r="G67" s="27">
        <v>0.66</v>
      </c>
      <c r="H67" s="27">
        <v>0.12</v>
      </c>
      <c r="I67" s="27">
        <v>2.2799999999999998</v>
      </c>
      <c r="J67" s="27">
        <v>14</v>
      </c>
      <c r="K67" s="28" t="s">
        <v>46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34</v>
      </c>
      <c r="E70" s="34"/>
      <c r="F70" s="35">
        <f t="shared" ref="F70:J70" si="15">SUM(F63:F69)</f>
        <v>508</v>
      </c>
      <c r="G70" s="35">
        <f t="shared" si="15"/>
        <v>15.42</v>
      </c>
      <c r="H70" s="35">
        <f t="shared" si="15"/>
        <v>16.09</v>
      </c>
      <c r="I70" s="35">
        <f t="shared" si="15"/>
        <v>78.14</v>
      </c>
      <c r="J70" s="35">
        <f t="shared" si="15"/>
        <v>521</v>
      </c>
      <c r="K70" s="36"/>
      <c r="L70" s="35">
        <v>66.8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32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34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42</v>
      </c>
      <c r="D81" s="51"/>
      <c r="E81" s="42"/>
      <c r="F81" s="43">
        <f t="shared" ref="F81:J81" si="19">F70+F80</f>
        <v>508</v>
      </c>
      <c r="G81" s="43">
        <f t="shared" si="19"/>
        <v>15.42</v>
      </c>
      <c r="H81" s="43">
        <f t="shared" si="19"/>
        <v>16.09</v>
      </c>
      <c r="I81" s="43">
        <f t="shared" si="19"/>
        <v>78.14</v>
      </c>
      <c r="J81" s="43">
        <f t="shared" si="19"/>
        <v>521</v>
      </c>
      <c r="K81" s="43"/>
      <c r="L81" s="43">
        <f>L70+L80</f>
        <v>66.8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12.27</v>
      </c>
      <c r="H82" s="20">
        <v>15.34</v>
      </c>
      <c r="I82" s="20">
        <v>16.489999999999998</v>
      </c>
      <c r="J82" s="20">
        <v>241</v>
      </c>
      <c r="K82" s="21" t="s">
        <v>57</v>
      </c>
      <c r="L82" s="20"/>
    </row>
    <row r="83" spans="1:12" ht="12.75" customHeight="1" x14ac:dyDescent="0.25">
      <c r="A83" s="22"/>
      <c r="B83" s="23"/>
      <c r="C83" s="24"/>
      <c r="D83" s="25" t="s">
        <v>24</v>
      </c>
      <c r="E83" s="26" t="s">
        <v>58</v>
      </c>
      <c r="F83" s="27">
        <v>150</v>
      </c>
      <c r="G83" s="27">
        <v>3.28</v>
      </c>
      <c r="H83" s="27">
        <v>4.6500000000000004</v>
      </c>
      <c r="I83" s="27">
        <v>29.93</v>
      </c>
      <c r="J83" s="27">
        <v>174</v>
      </c>
      <c r="K83" s="28" t="s">
        <v>59</v>
      </c>
      <c r="L83" s="27"/>
    </row>
    <row r="84" spans="1:12" ht="12.75" customHeight="1" x14ac:dyDescent="0.25">
      <c r="A84" s="22"/>
      <c r="B84" s="23"/>
      <c r="C84" s="24"/>
      <c r="D84" s="29" t="s">
        <v>29</v>
      </c>
      <c r="E84" s="26" t="s">
        <v>60</v>
      </c>
      <c r="F84" s="27">
        <v>200</v>
      </c>
      <c r="G84" s="27">
        <v>0.02</v>
      </c>
      <c r="H84" s="27"/>
      <c r="I84" s="27">
        <v>7.99</v>
      </c>
      <c r="J84" s="27">
        <v>32</v>
      </c>
      <c r="K84" s="28" t="s">
        <v>48</v>
      </c>
      <c r="L84" s="27"/>
    </row>
    <row r="85" spans="1:12" ht="12.75" customHeight="1" x14ac:dyDescent="0.25">
      <c r="A85" s="22"/>
      <c r="B85" s="23"/>
      <c r="C85" s="24"/>
      <c r="D85" s="29" t="s">
        <v>32</v>
      </c>
      <c r="E85" s="26" t="s">
        <v>33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34</v>
      </c>
      <c r="E89" s="34"/>
      <c r="F89" s="35">
        <f t="shared" ref="F89:J89" si="20">SUM(F82:F88)</f>
        <v>510</v>
      </c>
      <c r="G89" s="35">
        <f t="shared" si="20"/>
        <v>18.09</v>
      </c>
      <c r="H89" s="35">
        <f t="shared" si="20"/>
        <v>20.350000000000001</v>
      </c>
      <c r="I89" s="35">
        <f t="shared" si="20"/>
        <v>73.25</v>
      </c>
      <c r="J89" s="35">
        <f t="shared" si="20"/>
        <v>538</v>
      </c>
      <c r="K89" s="36"/>
      <c r="L89" s="35">
        <v>66.8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32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34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42</v>
      </c>
      <c r="D100" s="51"/>
      <c r="E100" s="42"/>
      <c r="F100" s="43">
        <f t="shared" ref="F100:J100" si="24">F89+F99</f>
        <v>510</v>
      </c>
      <c r="G100" s="43">
        <f t="shared" si="24"/>
        <v>18.09</v>
      </c>
      <c r="H100" s="43">
        <f t="shared" si="24"/>
        <v>20.350000000000001</v>
      </c>
      <c r="I100" s="43">
        <f t="shared" si="24"/>
        <v>73.25</v>
      </c>
      <c r="J100" s="43">
        <f t="shared" si="24"/>
        <v>538</v>
      </c>
      <c r="K100" s="43"/>
      <c r="L100" s="43">
        <f>L89+L99</f>
        <v>66.8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120</v>
      </c>
      <c r="G101" s="20">
        <v>13.12</v>
      </c>
      <c r="H101" s="20">
        <v>13.99</v>
      </c>
      <c r="I101" s="20">
        <v>12.87</v>
      </c>
      <c r="J101" s="20">
        <v>230</v>
      </c>
      <c r="K101" s="21" t="s">
        <v>62</v>
      </c>
      <c r="L101" s="20"/>
    </row>
    <row r="102" spans="1:12" ht="12.75" customHeight="1" x14ac:dyDescent="0.25">
      <c r="A102" s="22"/>
      <c r="B102" s="23"/>
      <c r="C102" s="24"/>
      <c r="D102" s="25" t="s">
        <v>24</v>
      </c>
      <c r="E102" s="26" t="s">
        <v>63</v>
      </c>
      <c r="F102" s="27">
        <v>150</v>
      </c>
      <c r="G102" s="27">
        <v>3.83</v>
      </c>
      <c r="H102" s="27">
        <v>5.43</v>
      </c>
      <c r="I102" s="27">
        <v>40.01</v>
      </c>
      <c r="J102" s="27">
        <v>224</v>
      </c>
      <c r="K102" s="28" t="s">
        <v>64</v>
      </c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30</v>
      </c>
      <c r="F103" s="27">
        <v>208</v>
      </c>
      <c r="G103" s="27">
        <v>0.02</v>
      </c>
      <c r="H103" s="27"/>
      <c r="I103" s="27">
        <v>7.99</v>
      </c>
      <c r="J103" s="27">
        <v>32</v>
      </c>
      <c r="K103" s="28" t="s">
        <v>31</v>
      </c>
      <c r="L103" s="27"/>
    </row>
    <row r="104" spans="1:12" ht="12.75" customHeight="1" x14ac:dyDescent="0.25">
      <c r="A104" s="22"/>
      <c r="B104" s="23"/>
      <c r="C104" s="24"/>
      <c r="D104" s="29" t="s">
        <v>32</v>
      </c>
      <c r="E104" s="26" t="s">
        <v>33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2.75" customHeight="1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34</v>
      </c>
      <c r="E108" s="34"/>
      <c r="F108" s="35">
        <f t="shared" ref="F108:J108" si="25">SUM(F101:F107)</f>
        <v>518</v>
      </c>
      <c r="G108" s="35">
        <f t="shared" si="25"/>
        <v>19.489999999999998</v>
      </c>
      <c r="H108" s="35">
        <f t="shared" si="25"/>
        <v>19.78</v>
      </c>
      <c r="I108" s="35">
        <f t="shared" si="25"/>
        <v>79.709999999999994</v>
      </c>
      <c r="J108" s="35">
        <f t="shared" si="25"/>
        <v>577</v>
      </c>
      <c r="K108" s="36"/>
      <c r="L108" s="35">
        <v>66.8</v>
      </c>
    </row>
    <row r="109" spans="1:12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32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34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8">A101</f>
        <v>2</v>
      </c>
      <c r="B119" s="41">
        <f t="shared" si="28"/>
        <v>1</v>
      </c>
      <c r="C119" s="50" t="s">
        <v>42</v>
      </c>
      <c r="D119" s="51"/>
      <c r="E119" s="42"/>
      <c r="F119" s="43">
        <f t="shared" ref="F119:J119" si="29">F108+F118</f>
        <v>518</v>
      </c>
      <c r="G119" s="43">
        <f t="shared" si="29"/>
        <v>19.489999999999998</v>
      </c>
      <c r="H119" s="43">
        <f t="shared" si="29"/>
        <v>19.78</v>
      </c>
      <c r="I119" s="43">
        <f t="shared" si="29"/>
        <v>79.709999999999994</v>
      </c>
      <c r="J119" s="43">
        <f t="shared" si="29"/>
        <v>577</v>
      </c>
      <c r="K119" s="43"/>
      <c r="L119" s="43">
        <f>L108+L118</f>
        <v>66.8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65</v>
      </c>
      <c r="F120" s="20">
        <v>200</v>
      </c>
      <c r="G120" s="20">
        <v>12.89</v>
      </c>
      <c r="H120" s="20">
        <v>15.91</v>
      </c>
      <c r="I120" s="20">
        <v>35.79</v>
      </c>
      <c r="J120" s="20">
        <v>341</v>
      </c>
      <c r="K120" s="21" t="s">
        <v>66</v>
      </c>
      <c r="L120" s="20"/>
    </row>
    <row r="121" spans="1:12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4"/>
      <c r="B122" s="23"/>
      <c r="C122" s="24"/>
      <c r="D122" s="29" t="s">
        <v>29</v>
      </c>
      <c r="E122" s="26" t="s">
        <v>30</v>
      </c>
      <c r="F122" s="27">
        <v>208</v>
      </c>
      <c r="G122" s="27">
        <v>0.02</v>
      </c>
      <c r="H122" s="27"/>
      <c r="I122" s="27">
        <v>7.99</v>
      </c>
      <c r="J122" s="27">
        <v>32</v>
      </c>
      <c r="K122" s="28" t="s">
        <v>31</v>
      </c>
      <c r="L122" s="27"/>
    </row>
    <row r="123" spans="1:12" ht="12.75" customHeight="1" x14ac:dyDescent="0.25">
      <c r="A123" s="44"/>
      <c r="B123" s="23"/>
      <c r="C123" s="24"/>
      <c r="D123" s="29" t="s">
        <v>32</v>
      </c>
      <c r="E123" s="26" t="s">
        <v>33</v>
      </c>
      <c r="F123" s="27">
        <v>40</v>
      </c>
      <c r="G123" s="27">
        <v>2.52</v>
      </c>
      <c r="H123" s="27">
        <v>0.36</v>
      </c>
      <c r="I123" s="27">
        <v>18.84</v>
      </c>
      <c r="J123" s="27">
        <v>91</v>
      </c>
      <c r="K123" s="28"/>
      <c r="L123" s="27"/>
    </row>
    <row r="124" spans="1:12" ht="12.75" customHeight="1" x14ac:dyDescent="0.25">
      <c r="A124" s="44"/>
      <c r="B124" s="23"/>
      <c r="C124" s="24"/>
      <c r="D124" s="29" t="s">
        <v>36</v>
      </c>
      <c r="E124" s="26" t="s">
        <v>45</v>
      </c>
      <c r="F124" s="27">
        <v>60</v>
      </c>
      <c r="G124" s="27">
        <v>0.42</v>
      </c>
      <c r="H124" s="27">
        <v>0.06</v>
      </c>
      <c r="I124" s="27">
        <v>1.1399999999999999</v>
      </c>
      <c r="J124" s="27">
        <v>7</v>
      </c>
      <c r="K124" s="28" t="s">
        <v>46</v>
      </c>
      <c r="L124" s="27"/>
    </row>
    <row r="125" spans="1:12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34</v>
      </c>
      <c r="E127" s="34"/>
      <c r="F127" s="35">
        <f t="shared" ref="F127:J127" si="30">SUM(F120:F126)</f>
        <v>508</v>
      </c>
      <c r="G127" s="35">
        <f t="shared" si="30"/>
        <v>15.85</v>
      </c>
      <c r="H127" s="35">
        <f t="shared" si="30"/>
        <v>16.329999999999998</v>
      </c>
      <c r="I127" s="35">
        <f t="shared" si="30"/>
        <v>63.760000000000005</v>
      </c>
      <c r="J127" s="35">
        <f t="shared" si="30"/>
        <v>471</v>
      </c>
      <c r="K127" s="36"/>
      <c r="L127" s="35">
        <v>66.8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34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2</v>
      </c>
      <c r="C138" s="50" t="s">
        <v>42</v>
      </c>
      <c r="D138" s="51"/>
      <c r="E138" s="42"/>
      <c r="F138" s="43">
        <f t="shared" ref="F138:J138" si="34">F127+F137</f>
        <v>508</v>
      </c>
      <c r="G138" s="43">
        <f t="shared" si="34"/>
        <v>15.85</v>
      </c>
      <c r="H138" s="43">
        <f t="shared" si="34"/>
        <v>16.329999999999998</v>
      </c>
      <c r="I138" s="43">
        <f t="shared" si="34"/>
        <v>63.760000000000005</v>
      </c>
      <c r="J138" s="43">
        <f t="shared" si="34"/>
        <v>471</v>
      </c>
      <c r="K138" s="43"/>
      <c r="L138" s="43">
        <f>L127+L137</f>
        <v>66.8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67</v>
      </c>
      <c r="F139" s="20">
        <v>120</v>
      </c>
      <c r="G139" s="20">
        <v>11.02</v>
      </c>
      <c r="H139" s="20">
        <v>12.09</v>
      </c>
      <c r="I139" s="20">
        <v>16.5</v>
      </c>
      <c r="J139" s="20">
        <v>217</v>
      </c>
      <c r="K139" s="21" t="s">
        <v>68</v>
      </c>
      <c r="L139" s="20"/>
    </row>
    <row r="140" spans="1:12" ht="12.75" customHeight="1" x14ac:dyDescent="0.25">
      <c r="A140" s="22"/>
      <c r="B140" s="23"/>
      <c r="C140" s="24"/>
      <c r="D140" s="25" t="s">
        <v>24</v>
      </c>
      <c r="E140" s="26" t="s">
        <v>27</v>
      </c>
      <c r="F140" s="27">
        <v>150</v>
      </c>
      <c r="G140" s="27">
        <v>6.62</v>
      </c>
      <c r="H140" s="27">
        <v>5.39</v>
      </c>
      <c r="I140" s="27">
        <v>41.87</v>
      </c>
      <c r="J140" s="27">
        <v>242</v>
      </c>
      <c r="K140" s="28" t="s">
        <v>28</v>
      </c>
      <c r="L140" s="27"/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30</v>
      </c>
      <c r="F141" s="27">
        <v>208</v>
      </c>
      <c r="G141" s="27">
        <v>0.02</v>
      </c>
      <c r="H141" s="27"/>
      <c r="I141" s="27">
        <v>7.99</v>
      </c>
      <c r="J141" s="27">
        <v>32</v>
      </c>
      <c r="K141" s="28" t="s">
        <v>31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2.75" customHeight="1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34</v>
      </c>
      <c r="E146" s="34"/>
      <c r="F146" s="35">
        <f t="shared" ref="F146:J146" si="35">SUM(F139:F145)</f>
        <v>518</v>
      </c>
      <c r="G146" s="35">
        <f t="shared" si="35"/>
        <v>20.18</v>
      </c>
      <c r="H146" s="35">
        <f t="shared" si="35"/>
        <v>17.84</v>
      </c>
      <c r="I146" s="35">
        <f t="shared" si="35"/>
        <v>85.2</v>
      </c>
      <c r="J146" s="35">
        <f t="shared" si="35"/>
        <v>582</v>
      </c>
      <c r="K146" s="36"/>
      <c r="L146" s="35">
        <v>66.8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32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34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3</v>
      </c>
      <c r="C157" s="50" t="s">
        <v>42</v>
      </c>
      <c r="D157" s="51"/>
      <c r="E157" s="42"/>
      <c r="F157" s="43">
        <f t="shared" ref="F157:J157" si="39">F146+F156</f>
        <v>518</v>
      </c>
      <c r="G157" s="43">
        <f t="shared" si="39"/>
        <v>20.18</v>
      </c>
      <c r="H157" s="43">
        <f t="shared" si="39"/>
        <v>17.84</v>
      </c>
      <c r="I157" s="43">
        <f t="shared" si="39"/>
        <v>85.2</v>
      </c>
      <c r="J157" s="43">
        <f t="shared" si="39"/>
        <v>582</v>
      </c>
      <c r="K157" s="43"/>
      <c r="L157" s="43">
        <f>L146+L156</f>
        <v>66.8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69</v>
      </c>
      <c r="F158" s="20">
        <v>200</v>
      </c>
      <c r="G158" s="20">
        <v>15.44</v>
      </c>
      <c r="H158" s="20">
        <v>19.29</v>
      </c>
      <c r="I158" s="20">
        <v>53.88</v>
      </c>
      <c r="J158" s="20">
        <v>430</v>
      </c>
      <c r="K158" s="21" t="s">
        <v>70</v>
      </c>
      <c r="L158" s="20"/>
    </row>
    <row r="159" spans="1:12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25">
      <c r="A160" s="22"/>
      <c r="B160" s="23"/>
      <c r="C160" s="24"/>
      <c r="D160" s="29" t="s">
        <v>29</v>
      </c>
      <c r="E160" s="26" t="s">
        <v>60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71</v>
      </c>
      <c r="L160" s="27"/>
    </row>
    <row r="161" spans="1:12" ht="12.75" customHeight="1" x14ac:dyDescent="0.25">
      <c r="A161" s="22"/>
      <c r="B161" s="23"/>
      <c r="C161" s="24"/>
      <c r="D161" s="29" t="s">
        <v>32</v>
      </c>
      <c r="E161" s="26" t="s">
        <v>33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 t="s">
        <v>72</v>
      </c>
      <c r="F162" s="27">
        <v>60</v>
      </c>
      <c r="G162" s="27">
        <v>0.42</v>
      </c>
      <c r="H162" s="27">
        <v>0.06</v>
      </c>
      <c r="I162" s="27">
        <v>1.1399999999999999</v>
      </c>
      <c r="J162" s="27">
        <v>7</v>
      </c>
      <c r="K162" s="28" t="s">
        <v>46</v>
      </c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34</v>
      </c>
      <c r="E165" s="34"/>
      <c r="F165" s="35">
        <f t="shared" ref="F165:J165" si="40">SUM(F158:F164)</f>
        <v>500</v>
      </c>
      <c r="G165" s="35">
        <f t="shared" si="40"/>
        <v>18.400000000000002</v>
      </c>
      <c r="H165" s="35">
        <f t="shared" si="40"/>
        <v>19.709999999999997</v>
      </c>
      <c r="I165" s="35">
        <f t="shared" si="40"/>
        <v>81.850000000000009</v>
      </c>
      <c r="J165" s="35">
        <f t="shared" si="40"/>
        <v>560</v>
      </c>
      <c r="K165" s="36"/>
      <c r="L165" s="35">
        <v>66.8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34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4</v>
      </c>
      <c r="C176" s="50" t="s">
        <v>42</v>
      </c>
      <c r="D176" s="51"/>
      <c r="E176" s="42"/>
      <c r="F176" s="43">
        <f t="shared" ref="F176:J176" si="44">F165+F175</f>
        <v>500</v>
      </c>
      <c r="G176" s="43">
        <f t="shared" si="44"/>
        <v>18.400000000000002</v>
      </c>
      <c r="H176" s="43">
        <f t="shared" si="44"/>
        <v>19.709999999999997</v>
      </c>
      <c r="I176" s="43">
        <f t="shared" si="44"/>
        <v>81.850000000000009</v>
      </c>
      <c r="J176" s="43">
        <f t="shared" si="44"/>
        <v>560</v>
      </c>
      <c r="K176" s="43"/>
      <c r="L176" s="43">
        <f>L165+L175</f>
        <v>66.8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73</v>
      </c>
      <c r="F177" s="20">
        <v>90</v>
      </c>
      <c r="G177" s="20">
        <v>10.25</v>
      </c>
      <c r="H177" s="20">
        <v>8.16</v>
      </c>
      <c r="I177" s="20">
        <v>25.36</v>
      </c>
      <c r="J177" s="20">
        <v>230</v>
      </c>
      <c r="K177" s="21" t="s">
        <v>70</v>
      </c>
      <c r="L177" s="20"/>
    </row>
    <row r="178" spans="1:12" ht="12.75" customHeight="1" x14ac:dyDescent="0.25">
      <c r="A178" s="22"/>
      <c r="B178" s="23"/>
      <c r="C178" s="24"/>
      <c r="D178" s="25" t="s">
        <v>24</v>
      </c>
      <c r="E178" s="26" t="s">
        <v>58</v>
      </c>
      <c r="F178" s="27">
        <v>150</v>
      </c>
      <c r="G178" s="27">
        <v>3.28</v>
      </c>
      <c r="H178" s="27">
        <v>4.6500000000000004</v>
      </c>
      <c r="I178" s="27">
        <v>29.93</v>
      </c>
      <c r="J178" s="27">
        <v>174</v>
      </c>
      <c r="K178" s="28" t="s">
        <v>59</v>
      </c>
      <c r="L178" s="27"/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74</v>
      </c>
      <c r="F179" s="27">
        <v>200</v>
      </c>
      <c r="G179" s="27">
        <v>0.02</v>
      </c>
      <c r="H179" s="27"/>
      <c r="I179" s="27">
        <v>7.99</v>
      </c>
      <c r="J179" s="27">
        <v>32</v>
      </c>
      <c r="K179" s="28" t="s">
        <v>71</v>
      </c>
      <c r="L179" s="27"/>
    </row>
    <row r="180" spans="1:12" ht="12.75" customHeight="1" x14ac:dyDescent="0.25">
      <c r="A180" s="22"/>
      <c r="B180" s="23"/>
      <c r="C180" s="24"/>
      <c r="D180" s="29" t="s">
        <v>32</v>
      </c>
      <c r="E180" s="26" t="s">
        <v>33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52</v>
      </c>
      <c r="F181" s="27">
        <v>60</v>
      </c>
      <c r="G181" s="27">
        <v>0.93</v>
      </c>
      <c r="H181" s="27">
        <v>3.05</v>
      </c>
      <c r="I181" s="27">
        <v>5.64</v>
      </c>
      <c r="J181" s="27">
        <v>54</v>
      </c>
      <c r="K181" s="28" t="s">
        <v>53</v>
      </c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 t="shared" ref="F184:J184" si="45">SUM(F177:F183)</f>
        <v>540</v>
      </c>
      <c r="G184" s="35">
        <f t="shared" si="45"/>
        <v>17</v>
      </c>
      <c r="H184" s="35">
        <f t="shared" si="45"/>
        <v>16.22</v>
      </c>
      <c r="I184" s="35">
        <f t="shared" si="45"/>
        <v>87.76</v>
      </c>
      <c r="J184" s="35">
        <f t="shared" si="45"/>
        <v>581</v>
      </c>
      <c r="K184" s="36"/>
      <c r="L184" s="35">
        <v>66.8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32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34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5</v>
      </c>
      <c r="C195" s="50" t="s">
        <v>42</v>
      </c>
      <c r="D195" s="51"/>
      <c r="E195" s="42"/>
      <c r="F195" s="43">
        <f t="shared" ref="F195:J195" si="49">F184+F194</f>
        <v>540</v>
      </c>
      <c r="G195" s="43">
        <f t="shared" si="49"/>
        <v>17</v>
      </c>
      <c r="H195" s="43">
        <f t="shared" si="49"/>
        <v>16.22</v>
      </c>
      <c r="I195" s="43">
        <f t="shared" si="49"/>
        <v>87.76</v>
      </c>
      <c r="J195" s="43">
        <f t="shared" si="49"/>
        <v>581</v>
      </c>
      <c r="K195" s="43"/>
      <c r="L195" s="43">
        <f>L184+L194</f>
        <v>66.8</v>
      </c>
    </row>
    <row r="196" spans="1:12" ht="12.75" customHeight="1" x14ac:dyDescent="0.25">
      <c r="A196" s="47"/>
      <c r="B196" s="48"/>
      <c r="C196" s="52" t="s">
        <v>75</v>
      </c>
      <c r="D196" s="53"/>
      <c r="E196" s="54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516.79999999999995</v>
      </c>
      <c r="G196" s="49">
        <f t="shared" si="50"/>
        <v>17.715</v>
      </c>
      <c r="H196" s="49">
        <f t="shared" si="50"/>
        <v>18.116</v>
      </c>
      <c r="I196" s="49">
        <f t="shared" si="50"/>
        <v>78.584000000000003</v>
      </c>
      <c r="J196" s="49">
        <f t="shared" si="50"/>
        <v>548.6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2024-09-11T09:02:24Z</dcterms:modified>
</cp:coreProperties>
</file>