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<sst xmlns="http://schemas.openxmlformats.org/spreadsheetml/2006/main" count="275" uniqueCount="86">
  <si>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</si>
  <si>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</si>
  <si>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</si>
  <si>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</si>
  <si>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</si>
  <si>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</si>
  <si>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</si>
  <si>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</si>
  <si>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</si>
  <si>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</si>
  <si>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</si>
  <si>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</si>
  <si>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</si>
  <si>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</si>
  <si>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</si>
  <si>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</si>
  <si>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</si>
  <si>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</si>
  <si>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</si>
  <si>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</si>
  <si>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</si>
  <si>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</si>
  <si>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</si>
  <si>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</si>
  <si>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</si>
  <si>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</si>
  <si>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</si>
  <si>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</si>
  <si>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</si>
  <si>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</si>
  <si>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</si>
  <si>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</si>
  <si>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</si>
  <si>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</si>
  <si>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</si>
  <si>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</si>
  <si>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</si>
  <si>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</si>
  <si>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</si>
  <si>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</si>
  <si>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</si>
  <si>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</si>
  <si>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</si>
  <si>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</si>
  <si>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</si>
  <si>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</si>
  <si>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Генеральный директор</t>
  </si>
  <si>
    <t>Р.Ж.Мухамедшина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</si>
  <si>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</si>
  <si>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</si>
  <si>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</si>
  <si>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</si>
  <si>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</si>
  <si>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</si>
  <si>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</si>
  <si>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</si>
  <si>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</si>
  <si>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</si>
  <si>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</si>
  <si>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</si>
  <si>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</si>
  <si>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</si>
  <si>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</si>
  <si>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</si>
  <si>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</si>
  <si>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</si>
  <si>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</si>
  <si>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</si>
  <si>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№338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</si>
  <si>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</si>
  <si>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</si>
  <si>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</si>
  <si>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</si>
  <si>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</si>
  <si>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</si>
  <si>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</si>
  <si>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</si>
  <si>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</si>
  <si>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</si>
  <si>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</si>
  <si>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</si>
  <si>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</si>
  <si>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</si>
  <si>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Пельмени "Для умников и умниц" отварные с маслом</t>
  </si>
  <si>
    <t>ТТК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</si>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</sst>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9" activePane="bottomRight" state="frozen"/>
      <selection activeCell="J3" sqref="J3"/>
      <selection pane="topRight"/>
      <selection pane="bottomLeft"/>
      <selection pane="bottomRight" activeCell="T108" sqref="T10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0" t="s">
        <v>85</v>
      </c>
      <c r="D1" s="51"/>
      <c r="E1" s="51"/>
      <c r="F1" s="3" t="s">
        <v>1</v>
      </c>
      <c r="G1" s="1" t="s">
        <v>2</v>
      </c>
      <c r="H1" s="52" t="s">
        <v>46</v>
      </c>
      <c r="I1" s="52"/>
      <c r="J1" s="52"/>
      <c r="K1" s="52"/>
    </row>
    <row r="2" spans="1:12" ht="18" x14ac:dyDescent="0.2">
      <c r="A2" s="4" t="s">
        <v>3</v>
      </c>
      <c r="C2" s="1"/>
      <c r="G2" s="1" t="s">
        <v>4</v>
      </c>
      <c r="H2" s="52" t="s">
        <v>47</v>
      </c>
      <c r="I2" s="52"/>
      <c r="J2" s="52"/>
      <c r="K2" s="5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4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12.249000000000001</v>
      </c>
      <c r="I6" s="20">
        <v>9.9960000000000004</v>
      </c>
      <c r="J6" s="20">
        <v>203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30</v>
      </c>
      <c r="E11" s="26" t="s">
        <v>71</v>
      </c>
      <c r="F11" s="27">
        <v>60</v>
      </c>
      <c r="G11" s="27">
        <v>0.96099999999999997</v>
      </c>
      <c r="H11" s="27">
        <v>3.0510000000000002</v>
      </c>
      <c r="I11" s="27">
        <v>5.5129999999999999</v>
      </c>
      <c r="J11" s="27">
        <v>54</v>
      </c>
      <c r="K11" s="28" t="s">
        <v>72</v>
      </c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548</v>
      </c>
      <c r="G13" s="35">
        <f t="shared" ref="G13:J13" si="0">SUM(G6:G12)</f>
        <v>20.059000000000001</v>
      </c>
      <c r="H13" s="35">
        <f t="shared" si="0"/>
        <v>20.298999999999999</v>
      </c>
      <c r="I13" s="35">
        <f t="shared" si="0"/>
        <v>64.124000000000009</v>
      </c>
      <c r="J13" s="35">
        <f t="shared" si="0"/>
        <v>523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3" t="s">
        <v>37</v>
      </c>
      <c r="D24" s="54"/>
      <c r="E24" s="42"/>
      <c r="F24" s="43">
        <f>F13+F23</f>
        <v>548</v>
      </c>
      <c r="G24" s="43">
        <f t="shared" ref="G24:J24" si="2">G13+G23</f>
        <v>20.059000000000001</v>
      </c>
      <c r="H24" s="43">
        <f t="shared" si="2"/>
        <v>20.298999999999999</v>
      </c>
      <c r="I24" s="43">
        <f t="shared" si="2"/>
        <v>64.124000000000009</v>
      </c>
      <c r="J24" s="43">
        <f t="shared" si="2"/>
        <v>523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73</v>
      </c>
      <c r="F25" s="20">
        <v>190</v>
      </c>
      <c r="G25" s="20">
        <v>17</v>
      </c>
      <c r="H25" s="20">
        <v>17.79</v>
      </c>
      <c r="I25" s="20">
        <v>39.880000000000003</v>
      </c>
      <c r="J25" s="20">
        <v>388</v>
      </c>
      <c r="K25" s="21" t="s">
        <v>48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 t="s">
        <v>50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538</v>
      </c>
      <c r="G32" s="35">
        <f>SUM(G25:G31)</f>
        <v>19.940999999999999</v>
      </c>
      <c r="H32" s="35">
        <f>SUM(H25:H31)</f>
        <v>18.554999999999996</v>
      </c>
      <c r="I32" s="35">
        <f>SUM(I25:I31)</f>
        <v>76.509</v>
      </c>
      <c r="J32" s="35">
        <f t="shared" ref="J32" si="3">SUM(J25:J31)</f>
        <v>558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3" t="s">
        <v>37</v>
      </c>
      <c r="D43" s="54"/>
      <c r="E43" s="42"/>
      <c r="F43" s="43">
        <f>F32+F42</f>
        <v>538</v>
      </c>
      <c r="G43" s="43">
        <f>G32+G42</f>
        <v>19.940999999999999</v>
      </c>
      <c r="H43" s="43">
        <f>H32+H42</f>
        <v>18.554999999999996</v>
      </c>
      <c r="I43" s="43">
        <f>I32+I42</f>
        <v>76.509</v>
      </c>
      <c r="J43" s="43">
        <f t="shared" ref="J43:L43" si="5">J32+J42</f>
        <v>558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51</v>
      </c>
      <c r="F44" s="20">
        <v>100</v>
      </c>
      <c r="G44" s="20">
        <v>10.7</v>
      </c>
      <c r="H44" s="20">
        <v>14.5</v>
      </c>
      <c r="I44" s="20">
        <v>6.4</v>
      </c>
      <c r="J44" s="20">
        <v>199</v>
      </c>
      <c r="K44" s="21" t="s">
        <v>52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53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54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55</v>
      </c>
      <c r="F46" s="27">
        <v>200</v>
      </c>
      <c r="G46" s="27">
        <v>0.8</v>
      </c>
      <c r="H46" s="27">
        <v>6.4000000000000001E-2</v>
      </c>
      <c r="I46" s="27">
        <v>18.46</v>
      </c>
      <c r="J46" s="27">
        <v>79</v>
      </c>
      <c r="K46" s="28" t="s">
        <v>56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25.5" x14ac:dyDescent="0.25">
      <c r="A49" s="22"/>
      <c r="B49" s="23"/>
      <c r="C49" s="24"/>
      <c r="D49" s="25"/>
      <c r="E49" s="26" t="s">
        <v>74</v>
      </c>
      <c r="F49" s="27">
        <v>30</v>
      </c>
      <c r="G49" s="27">
        <v>0.21</v>
      </c>
      <c r="H49" s="27">
        <v>0.03</v>
      </c>
      <c r="I49" s="27">
        <v>0.56999999999999995</v>
      </c>
      <c r="J49" s="27">
        <v>3</v>
      </c>
      <c r="K49" s="28" t="s">
        <v>75</v>
      </c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19.832000000000001</v>
      </c>
      <c r="H51" s="35">
        <f>SUM(H44:H50)</f>
        <v>20.021999999999998</v>
      </c>
      <c r="I51" s="35">
        <f>SUM(I44:I50)</f>
        <v>80.175999999999988</v>
      </c>
      <c r="J51" s="35">
        <f t="shared" ref="J51" si="6">SUM(J44:J50)</f>
        <v>584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3" t="s">
        <v>37</v>
      </c>
      <c r="D62" s="54"/>
      <c r="E62" s="42"/>
      <c r="F62" s="43">
        <f>F51+F61</f>
        <v>520</v>
      </c>
      <c r="G62" s="43">
        <f>G51+G61</f>
        <v>19.832000000000001</v>
      </c>
      <c r="H62" s="43">
        <f>H51+H61</f>
        <v>20.021999999999998</v>
      </c>
      <c r="I62" s="43">
        <f>I51+I61</f>
        <v>80.175999999999988</v>
      </c>
      <c r="J62" s="43">
        <f t="shared" ref="J62:L62" si="8">J51+J61</f>
        <v>584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57</v>
      </c>
      <c r="F63" s="20">
        <v>190</v>
      </c>
      <c r="G63" s="20">
        <v>15.44</v>
      </c>
      <c r="H63" s="20">
        <v>14.09</v>
      </c>
      <c r="I63" s="20">
        <v>51.2</v>
      </c>
      <c r="J63" s="20">
        <v>393</v>
      </c>
      <c r="K63" s="21" t="s">
        <v>58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30</v>
      </c>
      <c r="E68" s="26" t="s">
        <v>76</v>
      </c>
      <c r="F68" s="27">
        <v>60</v>
      </c>
      <c r="G68" s="27">
        <v>0.752</v>
      </c>
      <c r="H68" s="27">
        <v>6.0490000000000004</v>
      </c>
      <c r="I68" s="27">
        <v>1.978</v>
      </c>
      <c r="J68" s="27">
        <v>66</v>
      </c>
      <c r="K68" s="28" t="s">
        <v>77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18.832999999999998</v>
      </c>
      <c r="H70" s="35">
        <f>SUM(H63:H69)</f>
        <v>20.524000000000001</v>
      </c>
      <c r="I70" s="35">
        <f>SUM(I63:I69)</f>
        <v>80.906999999999996</v>
      </c>
      <c r="J70" s="35">
        <f t="shared" ref="J70" si="9">SUM(J63:J69)</f>
        <v>586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3" t="s">
        <v>37</v>
      </c>
      <c r="D81" s="54"/>
      <c r="E81" s="42"/>
      <c r="F81" s="43">
        <f>F70+F80</f>
        <v>500</v>
      </c>
      <c r="G81" s="43">
        <f>G70+G80</f>
        <v>18.832999999999998</v>
      </c>
      <c r="H81" s="43">
        <f>H70+H80</f>
        <v>20.524000000000001</v>
      </c>
      <c r="I81" s="43">
        <f>I70+I80</f>
        <v>80.906999999999996</v>
      </c>
      <c r="J81" s="43">
        <f t="shared" ref="J81:L81" si="11">J70+J80</f>
        <v>586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78</v>
      </c>
      <c r="F82" s="20">
        <v>90</v>
      </c>
      <c r="G82" s="20">
        <v>10.768000000000001</v>
      </c>
      <c r="H82" s="20">
        <v>14.409000000000001</v>
      </c>
      <c r="I82" s="20">
        <v>15.117000000000001</v>
      </c>
      <c r="J82" s="20">
        <v>233</v>
      </c>
      <c r="K82" s="21" t="s">
        <v>59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79</v>
      </c>
      <c r="F83" s="27">
        <v>150</v>
      </c>
      <c r="G83" s="27">
        <v>5.601</v>
      </c>
      <c r="H83" s="27">
        <v>5.0679999999999996</v>
      </c>
      <c r="I83" s="27">
        <v>35.899000000000001</v>
      </c>
      <c r="J83" s="27">
        <v>212</v>
      </c>
      <c r="K83" s="28" t="s">
        <v>60</v>
      </c>
      <c r="L83" s="27"/>
    </row>
    <row r="84" spans="1:12" ht="51" x14ac:dyDescent="0.25">
      <c r="A84" s="22"/>
      <c r="B84" s="23"/>
      <c r="C84" s="24"/>
      <c r="D84" s="29" t="s">
        <v>25</v>
      </c>
      <c r="E84" s="26" t="s">
        <v>80</v>
      </c>
      <c r="F84" s="27">
        <v>200</v>
      </c>
      <c r="G84" s="27">
        <v>0.12</v>
      </c>
      <c r="H84" s="27">
        <v>0.03</v>
      </c>
      <c r="I84" s="27">
        <v>11.57</v>
      </c>
      <c r="J84" s="27">
        <v>48</v>
      </c>
      <c r="K84" s="28" t="s">
        <v>81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25.5" x14ac:dyDescent="0.25">
      <c r="A87" s="22"/>
      <c r="B87" s="23"/>
      <c r="C87" s="24"/>
      <c r="D87" s="25"/>
      <c r="E87" s="26" t="s">
        <v>74</v>
      </c>
      <c r="F87" s="27">
        <v>30</v>
      </c>
      <c r="G87" s="27">
        <v>0.21</v>
      </c>
      <c r="H87" s="27">
        <v>0.03</v>
      </c>
      <c r="I87" s="27">
        <v>0.56999999999999995</v>
      </c>
      <c r="J87" s="27">
        <v>3</v>
      </c>
      <c r="K87" s="28" t="s">
        <v>75</v>
      </c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510</v>
      </c>
      <c r="G89" s="35">
        <f>SUM(G82:G88)</f>
        <v>19.219000000000001</v>
      </c>
      <c r="H89" s="35">
        <f>SUM(H82:H88)</f>
        <v>19.897000000000002</v>
      </c>
      <c r="I89" s="35">
        <f>SUM(I82:I88)</f>
        <v>81.995999999999995</v>
      </c>
      <c r="J89" s="35">
        <f t="shared" ref="J89" si="12">SUM(J82:J88)</f>
        <v>587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3" t="s">
        <v>37</v>
      </c>
      <c r="D100" s="54"/>
      <c r="E100" s="42"/>
      <c r="F100" s="43">
        <f>F89+F99</f>
        <v>510</v>
      </c>
      <c r="G100" s="43">
        <f>G89+G99</f>
        <v>19.219000000000001</v>
      </c>
      <c r="H100" s="43">
        <f>H89+H99</f>
        <v>19.897000000000002</v>
      </c>
      <c r="I100" s="43">
        <f>I89+I99</f>
        <v>81.995999999999995</v>
      </c>
      <c r="J100" s="43">
        <f t="shared" ref="J100:L100" si="14">J89+J99</f>
        <v>587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62</v>
      </c>
      <c r="L101" s="20"/>
    </row>
    <row r="102" spans="1:12" ht="25.5" x14ac:dyDescent="0.25">
      <c r="A102" s="22"/>
      <c r="B102" s="23"/>
      <c r="C102" s="24"/>
      <c r="D102" s="25" t="s">
        <v>24</v>
      </c>
      <c r="E102" s="26" t="s">
        <v>53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54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25.5" x14ac:dyDescent="0.25">
      <c r="A106" s="22"/>
      <c r="B106" s="23"/>
      <c r="C106" s="24"/>
      <c r="D106" s="25"/>
      <c r="E106" s="26" t="s">
        <v>74</v>
      </c>
      <c r="F106" s="27">
        <v>30</v>
      </c>
      <c r="G106" s="27">
        <v>0.21</v>
      </c>
      <c r="H106" s="27">
        <v>0.03</v>
      </c>
      <c r="I106" s="27">
        <v>0.56999999999999995</v>
      </c>
      <c r="J106" s="27">
        <v>3</v>
      </c>
      <c r="K106" s="28" t="s">
        <v>75</v>
      </c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518</v>
      </c>
      <c r="G108" s="35">
        <f t="shared" ref="G108:J108" si="15">SUM(G101:G107)</f>
        <v>19.036000000000001</v>
      </c>
      <c r="H108" s="35">
        <f t="shared" si="15"/>
        <v>18.372</v>
      </c>
      <c r="I108" s="35">
        <f t="shared" si="15"/>
        <v>72.389999999999986</v>
      </c>
      <c r="J108" s="35">
        <f t="shared" si="15"/>
        <v>533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3" t="s">
        <v>37</v>
      </c>
      <c r="D119" s="54"/>
      <c r="E119" s="42"/>
      <c r="F119" s="43">
        <f>F108+F118</f>
        <v>518</v>
      </c>
      <c r="G119" s="43">
        <f>G108+G118</f>
        <v>19.036000000000001</v>
      </c>
      <c r="H119" s="43">
        <f>H108+H118</f>
        <v>18.372</v>
      </c>
      <c r="I119" s="43">
        <f>I108+I118</f>
        <v>72.389999999999986</v>
      </c>
      <c r="J119" s="43">
        <f t="shared" ref="J119:L119" si="17">J108+J118</f>
        <v>533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63</v>
      </c>
      <c r="F120" s="20">
        <v>190</v>
      </c>
      <c r="G120" s="20">
        <v>15.44</v>
      </c>
      <c r="H120" s="20">
        <v>15.583</v>
      </c>
      <c r="I120" s="20">
        <v>51.2</v>
      </c>
      <c r="J120" s="20">
        <v>407</v>
      </c>
      <c r="K120" s="21" t="s">
        <v>64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65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71</v>
      </c>
      <c r="F125" s="27">
        <v>60</v>
      </c>
      <c r="G125" s="27">
        <v>0.96099999999999997</v>
      </c>
      <c r="H125" s="27">
        <v>3.0510000000000002</v>
      </c>
      <c r="I125" s="27">
        <v>5.5129999999999999</v>
      </c>
      <c r="J125" s="27">
        <v>54</v>
      </c>
      <c r="K125" s="28" t="s">
        <v>82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500</v>
      </c>
      <c r="G127" s="35">
        <f t="shared" ref="G127:J127" si="18">SUM(G120:G126)</f>
        <v>19.041999999999998</v>
      </c>
      <c r="H127" s="35">
        <f t="shared" si="18"/>
        <v>19.019000000000002</v>
      </c>
      <c r="I127" s="35">
        <f t="shared" si="18"/>
        <v>84.442000000000007</v>
      </c>
      <c r="J127" s="35">
        <f t="shared" si="18"/>
        <v>588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3" t="s">
        <v>37</v>
      </c>
      <c r="D138" s="54"/>
      <c r="E138" s="42"/>
      <c r="F138" s="43">
        <f>F127+F137</f>
        <v>500</v>
      </c>
      <c r="G138" s="43">
        <f>G127+G137</f>
        <v>19.041999999999998</v>
      </c>
      <c r="H138" s="43">
        <f>H127+H137</f>
        <v>19.019000000000002</v>
      </c>
      <c r="I138" s="43">
        <f>I127+I137</f>
        <v>84.442000000000007</v>
      </c>
      <c r="J138" s="43">
        <f t="shared" ref="J138:L138" si="20">J127+J137</f>
        <v>588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66</v>
      </c>
      <c r="F139" s="20">
        <v>90</v>
      </c>
      <c r="G139" s="20">
        <v>13.69</v>
      </c>
      <c r="H139" s="20">
        <v>12.037000000000001</v>
      </c>
      <c r="I139" s="20">
        <v>14.997</v>
      </c>
      <c r="J139" s="20">
        <v>223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25.5" x14ac:dyDescent="0.25">
      <c r="A144" s="22"/>
      <c r="B144" s="23"/>
      <c r="C144" s="24"/>
      <c r="D144" s="25"/>
      <c r="E144" s="26" t="s">
        <v>74</v>
      </c>
      <c r="F144" s="27">
        <v>30</v>
      </c>
      <c r="G144" s="27">
        <v>0.21</v>
      </c>
      <c r="H144" s="27">
        <v>0.03</v>
      </c>
      <c r="I144" s="27">
        <v>0.56999999999999995</v>
      </c>
      <c r="J144" s="27">
        <v>3</v>
      </c>
      <c r="K144" s="28" t="s">
        <v>75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518</v>
      </c>
      <c r="G146" s="35">
        <f t="shared" ref="G146:J146" si="21">SUM(G139:G145)</f>
        <v>19.903000000000002</v>
      </c>
      <c r="H146" s="35">
        <f t="shared" si="21"/>
        <v>17.065999999999999</v>
      </c>
      <c r="I146" s="35">
        <f t="shared" si="21"/>
        <v>64.181999999999988</v>
      </c>
      <c r="J146" s="35">
        <f t="shared" si="21"/>
        <v>492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3" t="s">
        <v>37</v>
      </c>
      <c r="D157" s="54"/>
      <c r="E157" s="42"/>
      <c r="F157" s="43">
        <f>F146+F156</f>
        <v>518</v>
      </c>
      <c r="G157" s="43">
        <f>G146+G156</f>
        <v>19.903000000000002</v>
      </c>
      <c r="H157" s="43">
        <f>H146+H156</f>
        <v>17.065999999999999</v>
      </c>
      <c r="I157" s="43">
        <f>I146+I156</f>
        <v>64.181999999999988</v>
      </c>
      <c r="J157" s="43">
        <f t="shared" ref="J157:L157" si="23">J146+J156</f>
        <v>492</v>
      </c>
      <c r="K157" s="43"/>
      <c r="L157" s="43">
        <f t="shared" si="23"/>
        <v>69.430000000000007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83</v>
      </c>
      <c r="F158" s="20">
        <v>160</v>
      </c>
      <c r="G158" s="20">
        <v>16.155999999999999</v>
      </c>
      <c r="H158" s="20">
        <v>15.79</v>
      </c>
      <c r="I158" s="20">
        <v>38.063000000000002</v>
      </c>
      <c r="J158" s="20">
        <v>359</v>
      </c>
      <c r="K158" s="21" t="s">
        <v>84</v>
      </c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55</v>
      </c>
      <c r="F160" s="27">
        <v>200</v>
      </c>
      <c r="G160" s="27">
        <v>0.8</v>
      </c>
      <c r="H160" s="27">
        <v>6.4000000000000001E-2</v>
      </c>
      <c r="I160" s="27">
        <v>18.46</v>
      </c>
      <c r="J160" s="27">
        <v>79</v>
      </c>
      <c r="K160" s="28" t="s">
        <v>67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 t="s">
        <v>68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500</v>
      </c>
      <c r="G165" s="35">
        <f t="shared" ref="G165:J165" si="24">SUM(G158:G164)</f>
        <v>19.875999999999998</v>
      </c>
      <c r="H165" s="35">
        <f t="shared" si="24"/>
        <v>16.613999999999997</v>
      </c>
      <c r="I165" s="35">
        <f t="shared" si="24"/>
        <v>85.162999999999997</v>
      </c>
      <c r="J165" s="35">
        <f t="shared" si="24"/>
        <v>576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3" t="s">
        <v>37</v>
      </c>
      <c r="D176" s="54"/>
      <c r="E176" s="42"/>
      <c r="F176" s="43">
        <f>F165+F175</f>
        <v>500</v>
      </c>
      <c r="G176" s="43">
        <f>G165+G175</f>
        <v>19.875999999999998</v>
      </c>
      <c r="H176" s="43">
        <f>H165+H175</f>
        <v>16.613999999999997</v>
      </c>
      <c r="I176" s="43">
        <f>I165+I175</f>
        <v>85.162999999999997</v>
      </c>
      <c r="J176" s="43">
        <f t="shared" ref="J176:L176" si="26">J165+J175</f>
        <v>576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69</v>
      </c>
      <c r="F177" s="20">
        <v>190</v>
      </c>
      <c r="G177" s="20">
        <v>17.015999999999998</v>
      </c>
      <c r="H177" s="20">
        <v>17.2</v>
      </c>
      <c r="I177" s="20">
        <v>39.880000000000003</v>
      </c>
      <c r="J177" s="20">
        <v>382</v>
      </c>
      <c r="K177" s="21" t="s">
        <v>70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 t="s">
        <v>49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 t="s">
        <v>68</v>
      </c>
      <c r="L181" s="27"/>
    </row>
    <row r="182" spans="1:12" ht="15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538</v>
      </c>
      <c r="G184" s="35">
        <f t="shared" ref="G184:J184" si="27">SUM(G177:G183)</f>
        <v>19.956999999999997</v>
      </c>
      <c r="H184" s="35">
        <f t="shared" si="27"/>
        <v>17.964999999999996</v>
      </c>
      <c r="I184" s="35">
        <f t="shared" si="27"/>
        <v>76.509</v>
      </c>
      <c r="J184" s="35">
        <f t="shared" si="27"/>
        <v>552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3" t="s">
        <v>37</v>
      </c>
      <c r="D195" s="54"/>
      <c r="E195" s="42"/>
      <c r="F195" s="43">
        <f>F184+F194</f>
        <v>538</v>
      </c>
      <c r="G195" s="43">
        <f>G184+G194</f>
        <v>19.956999999999997</v>
      </c>
      <c r="H195" s="43">
        <f>H184+H194</f>
        <v>17.964999999999996</v>
      </c>
      <c r="I195" s="43">
        <f>I184+I194</f>
        <v>76.509</v>
      </c>
      <c r="J195" s="43">
        <f t="shared" ref="J195:L195" si="29">J184+J194</f>
        <v>552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5" t="s">
        <v>38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519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19.569799999999997</v>
      </c>
      <c r="H196" s="49">
        <f t="shared" si="30"/>
        <v>18.833300000000001</v>
      </c>
      <c r="I196" s="49">
        <f t="shared" si="30"/>
        <v>76.639800000000008</v>
      </c>
      <c r="J196" s="49">
        <f t="shared" si="30"/>
        <v>557.9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3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2025-03-29T06:07:01Z</dcterms:modified>
</cp:coreProperties>
</file>