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D ДОКУМЕНТЫ ЗАМЕСТИТЕЛЯ\Заместитель директора по учебной работе 2022-2023 учебный год\Питание\Меню FOOD\Январь\"/>
    </mc:Choice>
  </mc:AlternateContent>
  <bookViews>
    <workbookView xWindow="0" yWindow="0" windowWidth="21570" windowHeight="9705"/>
  </bookViews>
  <sheets>
    <sheet name="1" sheetId="1" r:id="rId1"/>
  </sheets>
  <externalReferences>
    <externalReference r:id="rId2"/>
  </externalReferenc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I9" i="1"/>
  <c r="J9" i="1"/>
  <c r="C9" i="1"/>
  <c r="D9" i="1"/>
  <c r="G5" i="1"/>
  <c r="H5" i="1"/>
  <c r="I5" i="1"/>
  <c r="J5" i="1"/>
  <c r="E5" i="1"/>
  <c r="C5" i="1"/>
  <c r="D5" i="1"/>
  <c r="G7" i="1"/>
  <c r="H7" i="1"/>
  <c r="I7" i="1"/>
  <c r="J7" i="1"/>
  <c r="E7" i="1"/>
  <c r="C7" i="1"/>
  <c r="D7" i="1"/>
  <c r="G4" i="1"/>
  <c r="H4" i="1"/>
  <c r="I4" i="1"/>
  <c r="J4" i="1"/>
  <c r="E4" i="1"/>
  <c r="E12" i="1" s="1"/>
</calcChain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<sst xmlns="http://schemas.openxmlformats.org/spreadsheetml/2006/main" count="46" uniqueCount="43">
  <si>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</si>
  <si>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</si>
  <si>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</si>
  <si>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</si>
  <si>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</si>
  <si>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</si>
  <si>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</si>
  <si>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</si>
  <si>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</si>
  <si>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</si>
  <si>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</si>
  <si>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</si>
  <si>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</si>
  <si>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</si>
  <si>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</si>
  <si>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</si>
  <si>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</si>
  <si>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</si>
  <si>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</si>
  <si>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</si>
  <si>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</si>
  <si>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</si>
  <si>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</si>
  <si>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</si>
  <si>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</si>
  <si>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</si>
  <si>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</si>
  <si>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холодные закуски</t>
  </si>
  <si>
    <t>мучные или кондитерские изделия</t>
  </si>
  <si>
    <t>кисломолочный продукт</t>
  </si>
  <si>
    <t>Итого:</t>
  </si>
  <si>
    <t>МБОУ "Гимназия №28" Вахитовского района г. Казани</t>
  </si>
  <si>
    <t xml:space="preserve"> </t>
  </si>
  <si>
    <t>№ 243/2015 г</t>
  </si>
  <si>
    <t>Сосиски отварные</t>
  </si>
  <si>
    <t>Хлеб ржано-пшеничный/Хлеб пшеничный</t>
  </si>
  <si>
    <t>68</t>
  </si>
  <si>
    <t>1,89</t>
  </si>
  <si>
    <t>0,27</t>
  </si>
  <si>
    <t>14,13</t>
  </si>
  <si>
    <t>18,3</t>
  </si>
  <si>
    <t>19,04</t>
  </si>
  <si>
    <t>68,97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</si>
</sst>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 applyAlignment="1"/>
    <xf numFmtId="0" fontId="4" fillId="0" borderId="1" xfId="0" applyFont="1" applyBorder="1" applyAlignment="1"/>
    <xf numFmtId="0" fontId="4" fillId="2" borderId="1" xfId="0" applyFont="1" applyFill="1" applyBorder="1" applyAlignment="1" applyProtection="1">
      <protection locked="0"/>
    </xf>
    <xf numFmtId="0" fontId="5" fillId="0" borderId="20" xfId="0" applyFont="1" applyBorder="1" applyAlignment="1"/>
    <xf numFmtId="0" fontId="5" fillId="0" borderId="21" xfId="0" applyFont="1" applyBorder="1" applyAlignment="1"/>
    <xf numFmtId="0" fontId="5" fillId="0" borderId="22" xfId="0" applyFont="1" applyBorder="1" applyAlignment="1"/>
    <xf numFmtId="0" fontId="4" fillId="2" borderId="11" xfId="0" applyFont="1" applyFill="1" applyBorder="1" applyAlignment="1" applyProtection="1">
      <protection locked="0"/>
    </xf>
    <xf numFmtId="0" fontId="6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 applyProtection="1">
      <protection locked="0"/>
    </xf>
    <xf numFmtId="1" fontId="4" fillId="2" borderId="6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9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>
      <alignment horizontal="center"/>
    </xf>
    <xf numFmtId="1" fontId="7" fillId="2" borderId="1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protection locked="0"/>
    </xf>
    <xf numFmtId="0" fontId="2" fillId="2" borderId="6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49" fontId="4" fillId="2" borderId="6" xfId="0" applyNumberFormat="1" applyFont="1" applyFill="1" applyBorder="1" applyAlignment="1" applyProtection="1">
      <alignment horizontal="center"/>
      <protection locked="0"/>
    </xf>
    <xf numFmtId="49" fontId="4" fillId="2" borderId="7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2" fontId="4" fillId="2" borderId="9" xfId="0" applyNumberFormat="1" applyFont="1" applyFill="1" applyBorder="1" applyAlignment="1" applyProtection="1">
      <alignment horizontal="center"/>
      <protection locked="0"/>
    </xf>
    <xf numFmtId="49" fontId="7" fillId="2" borderId="11" xfId="0" applyNumberFormat="1" applyFont="1" applyFill="1" applyBorder="1" applyAlignment="1" applyProtection="1">
      <alignment horizontal="center"/>
      <protection locked="0"/>
    </xf>
    <xf numFmtId="49" fontId="7" fillId="2" borderId="12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2;&#1077;&#1085;&#1102;%20&#1085;&#1072;%209-14,%2023-28%20%20&#1103;&#1085;&#1074;&#1072;&#1088;&#1103;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-14, 23-28.01.2023"/>
    </sheetNames>
    <sheetDataSet>
      <sheetData sheetId="0">
        <row r="43">
          <cell r="E43">
            <v>100</v>
          </cell>
          <cell r="G43">
            <v>144</v>
          </cell>
          <cell r="H43">
            <v>9.4</v>
          </cell>
          <cell r="I43">
            <v>11</v>
          </cell>
          <cell r="J43">
            <v>1.8</v>
          </cell>
        </row>
        <row r="44">
          <cell r="C44" t="str">
            <v>№ 202/2015 г</v>
          </cell>
          <cell r="D44" t="str">
            <v>Макаронные изделия отваренные</v>
          </cell>
          <cell r="E44">
            <v>150</v>
          </cell>
          <cell r="G44">
            <v>212</v>
          </cell>
          <cell r="H44">
            <v>5.6</v>
          </cell>
          <cell r="I44">
            <v>5.0599999999999996</v>
          </cell>
          <cell r="J44">
            <v>35.909999999999997</v>
          </cell>
        </row>
        <row r="45">
          <cell r="C45" t="str">
            <v>ТТК 2021 г</v>
          </cell>
          <cell r="D45" t="str">
            <v>Чай с сахаром, лимоном</v>
          </cell>
          <cell r="E45">
            <v>213</v>
          </cell>
          <cell r="G45">
            <v>34</v>
          </cell>
          <cell r="H45">
            <v>0.06</v>
          </cell>
          <cell r="I45">
            <v>0.01</v>
          </cell>
          <cell r="J45">
            <v>8.1300000000000008</v>
          </cell>
        </row>
        <row r="48">
          <cell r="C48" t="str">
            <v>Акт 2019</v>
          </cell>
          <cell r="D48" t="str">
            <v>Печенье сдобное "Вкусное"</v>
          </cell>
          <cell r="G48">
            <v>66</v>
          </cell>
          <cell r="H48">
            <v>1.35</v>
          </cell>
          <cell r="I48">
            <v>2.7</v>
          </cell>
          <cell r="J48">
            <v>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31</v>
      </c>
      <c r="C1" s="67"/>
      <c r="D1" s="68"/>
      <c r="E1" t="s">
        <v>22</v>
      </c>
      <c r="F1" s="23"/>
      <c r="I1" t="s">
        <v>1</v>
      </c>
      <c r="J1" s="22">
        <v>44954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55" t="s">
        <v>33</v>
      </c>
      <c r="D4" s="55" t="s">
        <v>34</v>
      </c>
      <c r="E4" s="46">
        <f>'[1]9-14, 23-28.01.2023'!$E$43</f>
        <v>100</v>
      </c>
      <c r="F4" s="47"/>
      <c r="G4" s="57">
        <f>'[1]9-14, 23-28.01.2023'!G43</f>
        <v>144</v>
      </c>
      <c r="H4" s="57">
        <f>'[1]9-14, 23-28.01.2023'!H43</f>
        <v>9.4</v>
      </c>
      <c r="I4" s="57">
        <f>'[1]9-14, 23-28.01.2023'!I43</f>
        <v>11</v>
      </c>
      <c r="J4" s="58">
        <f>'[1]9-14, 23-28.01.2023'!J43</f>
        <v>1.8</v>
      </c>
    </row>
    <row r="5" spans="1:10" x14ac:dyDescent="0.25">
      <c r="A5" s="6"/>
      <c r="B5" s="38" t="s">
        <v>12</v>
      </c>
      <c r="C5" s="54" t="str">
        <f>'[1]9-14, 23-28.01.2023'!C45</f>
        <v>ТТК 2021 г</v>
      </c>
      <c r="D5" s="54" t="str">
        <f>'[1]9-14, 23-28.01.2023'!D45</f>
        <v>Чай с сахаром, лимоном</v>
      </c>
      <c r="E5" s="48">
        <f>'[1]9-14, 23-28.01.2023'!$E$45</f>
        <v>213</v>
      </c>
      <c r="F5" s="49"/>
      <c r="G5" s="59">
        <f>'[1]9-14, 23-28.01.2023'!G45</f>
        <v>34</v>
      </c>
      <c r="H5" s="59">
        <f>'[1]9-14, 23-28.01.2023'!H45</f>
        <v>0.06</v>
      </c>
      <c r="I5" s="59">
        <f>'[1]9-14, 23-28.01.2023'!I45</f>
        <v>0.01</v>
      </c>
      <c r="J5" s="60">
        <f>'[1]9-14, 23-28.01.2023'!J45</f>
        <v>8.1300000000000008</v>
      </c>
    </row>
    <row r="6" spans="1:10" x14ac:dyDescent="0.25">
      <c r="A6" s="6"/>
      <c r="B6" s="38" t="s">
        <v>23</v>
      </c>
      <c r="C6" s="39"/>
      <c r="D6" s="56" t="s">
        <v>35</v>
      </c>
      <c r="E6" s="48">
        <v>30</v>
      </c>
      <c r="F6" s="49"/>
      <c r="G6" s="61" t="s">
        <v>36</v>
      </c>
      <c r="H6" s="61" t="s">
        <v>37</v>
      </c>
      <c r="I6" s="61" t="s">
        <v>38</v>
      </c>
      <c r="J6" s="62" t="s">
        <v>39</v>
      </c>
    </row>
    <row r="7" spans="1:10" x14ac:dyDescent="0.25">
      <c r="A7" s="6"/>
      <c r="B7" s="40" t="s">
        <v>18</v>
      </c>
      <c r="C7" s="54" t="str">
        <f>'[1]9-14, 23-28.01.2023'!C44</f>
        <v>№ 202/2015 г</v>
      </c>
      <c r="D7" s="54" t="str">
        <f>'[1]9-14, 23-28.01.2023'!D44</f>
        <v>Макаронные изделия отваренные</v>
      </c>
      <c r="E7" s="48">
        <f>'[1]9-14, 23-28.01.2023'!$E$44</f>
        <v>150</v>
      </c>
      <c r="F7" s="49"/>
      <c r="G7" s="59">
        <f>'[1]9-14, 23-28.01.2023'!G44</f>
        <v>212</v>
      </c>
      <c r="H7" s="59">
        <f>'[1]9-14, 23-28.01.2023'!H44</f>
        <v>5.6</v>
      </c>
      <c r="I7" s="59">
        <f>'[1]9-14, 23-28.01.2023'!I44</f>
        <v>5.0599999999999996</v>
      </c>
      <c r="J7" s="60">
        <f>'[1]9-14, 23-28.01.2023'!J44</f>
        <v>35.909999999999997</v>
      </c>
    </row>
    <row r="8" spans="1:10" x14ac:dyDescent="0.25">
      <c r="A8" s="6"/>
      <c r="B8" s="40" t="s">
        <v>27</v>
      </c>
      <c r="C8" s="56" t="s">
        <v>32</v>
      </c>
      <c r="D8" s="54"/>
      <c r="E8" s="48"/>
      <c r="F8" s="49"/>
      <c r="G8" s="48"/>
      <c r="H8" s="50"/>
      <c r="I8" s="50"/>
      <c r="J8" s="51"/>
    </row>
    <row r="9" spans="1:10" x14ac:dyDescent="0.25">
      <c r="A9" s="6"/>
      <c r="B9" s="41" t="s">
        <v>28</v>
      </c>
      <c r="C9" s="56" t="str">
        <f>'[1]9-14, 23-28.01.2023'!C48</f>
        <v>Акт 2019</v>
      </c>
      <c r="D9" s="54" t="str">
        <f>'[1]9-14, 23-28.01.2023'!D48</f>
        <v>Печенье сдобное "Вкусное"</v>
      </c>
      <c r="E9" s="48">
        <v>30</v>
      </c>
      <c r="F9" s="49"/>
      <c r="G9" s="48">
        <f>'[1]9-14, 23-28.01.2023'!G48</f>
        <v>66</v>
      </c>
      <c r="H9" s="49">
        <f>'[1]9-14, 23-28.01.2023'!H48</f>
        <v>1.35</v>
      </c>
      <c r="I9" s="49">
        <f>'[1]9-14, 23-28.01.2023'!I48</f>
        <v>2.7</v>
      </c>
      <c r="J9" s="63">
        <f>'[1]9-14, 23-28.01.2023'!J48</f>
        <v>9</v>
      </c>
    </row>
    <row r="10" spans="1:10" x14ac:dyDescent="0.25">
      <c r="A10" s="6"/>
      <c r="B10" s="42" t="s">
        <v>20</v>
      </c>
      <c r="C10" s="54"/>
      <c r="D10" s="54"/>
      <c r="E10" s="48"/>
      <c r="F10" s="49"/>
      <c r="G10" s="48"/>
      <c r="H10" s="50"/>
      <c r="I10" s="50"/>
      <c r="J10" s="51"/>
    </row>
    <row r="11" spans="1:10" x14ac:dyDescent="0.25">
      <c r="A11" s="6"/>
      <c r="B11" s="40" t="s">
        <v>29</v>
      </c>
      <c r="C11" s="56" t="s">
        <v>32</v>
      </c>
      <c r="D11" s="45"/>
      <c r="E11" s="48"/>
      <c r="F11" s="49"/>
      <c r="G11" s="48"/>
      <c r="H11" s="50"/>
      <c r="I11" s="50"/>
      <c r="J11" s="51"/>
    </row>
    <row r="12" spans="1:10" ht="15.75" thickBot="1" x14ac:dyDescent="0.3">
      <c r="A12" s="7"/>
      <c r="B12" s="43"/>
      <c r="C12" s="43"/>
      <c r="D12" s="44" t="s">
        <v>30</v>
      </c>
      <c r="E12" s="53">
        <f>SUM(E4:E11)</f>
        <v>523</v>
      </c>
      <c r="F12" s="52">
        <v>62.1</v>
      </c>
      <c r="G12" s="53">
        <v>524</v>
      </c>
      <c r="H12" s="64" t="s">
        <v>40</v>
      </c>
      <c r="I12" s="64" t="s">
        <v>41</v>
      </c>
      <c r="J12" s="65" t="s">
        <v>42</v>
      </c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2023-01-14T08:22:33Z</dcterms:modified>
</cp:coreProperties>
</file>