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17040" windowHeight="741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17" i="1"/>
  <c r="H16" i="1"/>
  <c r="I16" i="1"/>
  <c r="J16" i="1"/>
  <c r="H17" i="1"/>
  <c r="I17" i="1"/>
  <c r="J17" i="1"/>
  <c r="E16" i="1"/>
  <c r="E17" i="1"/>
  <c r="D16" i="1"/>
  <c r="D17" i="1"/>
  <c r="G15" i="1"/>
  <c r="H15" i="1"/>
  <c r="I15" i="1"/>
  <c r="J15" i="1"/>
  <c r="E15" i="1"/>
  <c r="C15" i="1"/>
  <c r="D15" i="1"/>
  <c r="G14" i="1"/>
  <c r="H14" i="1"/>
  <c r="I14" i="1"/>
  <c r="J14" i="1"/>
  <c r="C14" i="1"/>
  <c r="D14" i="1"/>
  <c r="H13" i="1"/>
  <c r="I13" i="1"/>
  <c r="J13" i="1"/>
  <c r="C13" i="1"/>
  <c r="D13" i="1"/>
  <c r="H12" i="1"/>
  <c r="I12" i="1"/>
  <c r="J12" i="1"/>
  <c r="C12" i="1"/>
  <c r="D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<sst xmlns="http://schemas.openxmlformats.org/spreadsheetml/2006/main" count="27" uniqueCount="27">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</sst>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4;&#1082;&#1090;&#1103;&#1073;&#1088;&#1100;\2022-10-19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7">
          <cell r="B7" t="str">
            <v>ТТК</v>
          </cell>
          <cell r="C7" t="str">
            <v>САЛАТ ИЗ МОРКОВИ 60 г (морковь,сахар,м/раститительное)</v>
          </cell>
          <cell r="I7">
            <v>0.63200000000000001</v>
          </cell>
          <cell r="J7">
            <v>6.0430000000000001</v>
          </cell>
          <cell r="K7">
            <v>9.3409999999999993</v>
          </cell>
        </row>
        <row r="8">
          <cell r="B8" t="str">
            <v xml:space="preserve">ТТК (Акт 19.09.2018 г)							</v>
          </cell>
          <cell r="C8" t="str">
            <v>БЛИНЧИКИ СО СГУЩЕННЫМ МОЛОКОМ 1 шт/45/10 г ( 45 г п/ф комбинат 19.09.2018г)</v>
          </cell>
          <cell r="G8" t="str">
            <v>45/10</v>
          </cell>
          <cell r="I8">
            <v>3.1949999999999998</v>
          </cell>
          <cell r="J8">
            <v>2.524</v>
          </cell>
          <cell r="K8">
            <v>19.5</v>
          </cell>
          <cell r="M8">
            <v>114</v>
          </cell>
        </row>
        <row r="9">
          <cell r="B9" t="str">
            <v>ТТК 2022 г Апрель</v>
          </cell>
          <cell r="C9" t="str">
            <v>КОТЛЕТЫ АППЕТИТНЫЕ МЯСО-КУРИНЫЕ 80 г из п/ф 92г</v>
          </cell>
          <cell r="I9">
            <v>11.590999999999999</v>
          </cell>
          <cell r="J9">
            <v>12.571999999999999</v>
          </cell>
          <cell r="K9">
            <v>6.4870000000000001</v>
          </cell>
        </row>
        <row r="11">
          <cell r="B11" t="str">
            <v>№309/2015г,Дели</v>
          </cell>
          <cell r="C11" t="str">
            <v>МАКАРОННЫЕ ИЗДЕЛИЯ ОТВАРНЫЕ 150 г</v>
          </cell>
          <cell r="I11">
            <v>5.6020000000000003</v>
          </cell>
          <cell r="J11">
            <v>5.0679999999999996</v>
          </cell>
          <cell r="K11">
            <v>35.905999999999999</v>
          </cell>
          <cell r="M11">
            <v>212</v>
          </cell>
        </row>
        <row r="13">
          <cell r="C13" t="str">
            <v>ХЛЕБ РЖАНО - ПШЕНИЧНЫЙ 20 г</v>
          </cell>
          <cell r="G13">
            <v>20</v>
          </cell>
          <cell r="I13">
            <v>1</v>
          </cell>
          <cell r="J13">
            <v>0.2</v>
          </cell>
          <cell r="K13">
            <v>9</v>
          </cell>
          <cell r="M13">
            <v>44</v>
          </cell>
        </row>
        <row r="14">
          <cell r="C14" t="str">
            <v>ХЛЕБ ПШЕНИЧНЫЙ 15 г</v>
          </cell>
          <cell r="G14">
            <v>15</v>
          </cell>
          <cell r="I14">
            <v>1.1399999999999999</v>
          </cell>
          <cell r="J14">
            <v>0.12</v>
          </cell>
          <cell r="K14">
            <v>7.38</v>
          </cell>
          <cell r="M14">
            <v>35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44853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tr">
        <f>[1]Лист1!B7</f>
        <v>ТТК</v>
      </c>
      <c r="D12" s="37" t="str">
        <f>[1]Лист1!C7</f>
        <v>САЛАТ ИЗ МОРКОВИ 60 г (морковь,сахар,м/раститительное)</v>
      </c>
      <c r="E12" s="40">
        <v>60</v>
      </c>
      <c r="F12" s="39"/>
      <c r="G12" s="38">
        <v>95</v>
      </c>
      <c r="H12" s="36">
        <f>[1]Лист1!I7</f>
        <v>0.63200000000000001</v>
      </c>
      <c r="I12" s="36">
        <f>[1]Лист1!J7</f>
        <v>6.0430000000000001</v>
      </c>
      <c r="J12" s="36">
        <f>[1]Лист1!K7</f>
        <v>9.3409999999999993</v>
      </c>
    </row>
    <row r="13" spans="1:10" ht="15" customHeight="1" x14ac:dyDescent="0.25">
      <c r="A13" s="6"/>
      <c r="B13" s="1" t="s">
        <v>16</v>
      </c>
      <c r="C13" s="35" t="str">
        <f>[1]Лист1!B9</f>
        <v>ТТК 2022 г Апрель</v>
      </c>
      <c r="D13" s="37" t="str">
        <f>[1]Лист1!C9</f>
        <v>КОТЛЕТЫ АППЕТИТНЫЕ МЯСО-КУРИНЫЕ 80 г из п/ф 92г</v>
      </c>
      <c r="E13" s="40">
        <v>80</v>
      </c>
      <c r="F13" s="33"/>
      <c r="G13" s="38">
        <v>183</v>
      </c>
      <c r="H13" s="36">
        <f>[1]Лист1!I9</f>
        <v>11.590999999999999</v>
      </c>
      <c r="I13" s="36">
        <f>[1]Лист1!J9</f>
        <v>12.571999999999999</v>
      </c>
      <c r="J13" s="36">
        <f>[1]Лист1!K9</f>
        <v>6.4870000000000001</v>
      </c>
    </row>
    <row r="14" spans="1:10" ht="22.5" customHeight="1" x14ac:dyDescent="0.25">
      <c r="A14" s="6"/>
      <c r="B14" s="1" t="s">
        <v>17</v>
      </c>
      <c r="C14" s="35" t="str">
        <f>[1]Лист1!B11</f>
        <v>№309/2015г,Дели</v>
      </c>
      <c r="D14" s="37" t="str">
        <f>[1]Лист1!C11</f>
        <v>МАКАРОННЫЕ ИЗДЕЛИЯ ОТВАРНЫЕ 150 г</v>
      </c>
      <c r="E14" s="40">
        <v>150</v>
      </c>
      <c r="F14" s="34"/>
      <c r="G14" s="38">
        <f>[1]Лист1!$M$11</f>
        <v>212</v>
      </c>
      <c r="H14">
        <f>[1]Лист1!I11</f>
        <v>5.6020000000000003</v>
      </c>
      <c r="I14" s="36">
        <f>[1]Лист1!J11</f>
        <v>5.0679999999999996</v>
      </c>
      <c r="J14" s="36">
        <f>[1]Лист1!K11</f>
        <v>35.905999999999999</v>
      </c>
    </row>
    <row r="15" spans="1:10" ht="15" customHeight="1" x14ac:dyDescent="0.25">
      <c r="A15" s="6"/>
      <c r="B15" s="1" t="s">
        <v>18</v>
      </c>
      <c r="C15" s="35" t="str">
        <f>[1]Лист1!B8</f>
        <v xml:space="preserve">ТТК (Акт 19.09.2018 г)							</v>
      </c>
      <c r="D15" s="37" t="str">
        <f>[1]Лист1!C8</f>
        <v>БЛИНЧИКИ СО СГУЩЕННЫМ МОЛОКОМ 1 шт/45/10 г ( 45 г п/ф комбинат 19.09.2018г)</v>
      </c>
      <c r="E15" s="40" t="str">
        <f>[1]Лист1!$G$8</f>
        <v>45/10</v>
      </c>
      <c r="F15" s="33"/>
      <c r="G15" s="38">
        <f>[1]Лист1!$M$8</f>
        <v>114</v>
      </c>
      <c r="H15" s="36">
        <f>[1]Лист1!I8</f>
        <v>3.1949999999999998</v>
      </c>
      <c r="I15" s="36">
        <f>[1]Лист1!J8</f>
        <v>2.524</v>
      </c>
      <c r="J15" s="36">
        <f>[1]Лист1!K8</f>
        <v>19.5</v>
      </c>
    </row>
    <row r="16" spans="1:10" ht="15" customHeight="1" x14ac:dyDescent="0.25">
      <c r="A16" s="6"/>
      <c r="B16" s="1" t="s">
        <v>23</v>
      </c>
      <c r="C16" s="2"/>
      <c r="D16" s="37" t="str">
        <f>[1]Лист1!C13</f>
        <v>ХЛЕБ РЖАНО - ПШЕНИЧНЫЙ 20 г</v>
      </c>
      <c r="E16" s="40">
        <f>[1]Лист1!G13</f>
        <v>20</v>
      </c>
      <c r="F16" s="33"/>
      <c r="G16" s="38">
        <f>[1]Лист1!M13</f>
        <v>44</v>
      </c>
      <c r="H16" s="36">
        <f>[1]Лист1!I13</f>
        <v>1</v>
      </c>
      <c r="I16" s="36">
        <f>[1]Лист1!J13</f>
        <v>0.2</v>
      </c>
      <c r="J16" s="36">
        <f>[1]Лист1!K13</f>
        <v>9</v>
      </c>
    </row>
    <row r="17" spans="1:10" ht="15" customHeight="1" x14ac:dyDescent="0.25">
      <c r="A17" s="6"/>
      <c r="B17" s="1" t="s">
        <v>20</v>
      </c>
      <c r="C17" s="2"/>
      <c r="D17" s="37" t="str">
        <f>[1]Лист1!C14</f>
        <v>ХЛЕБ ПШЕНИЧНЫЙ 15 г</v>
      </c>
      <c r="E17" s="40">
        <f>[1]Лист1!G14</f>
        <v>15</v>
      </c>
      <c r="F17" s="33"/>
      <c r="G17" s="38">
        <f>[1]Лист1!M14</f>
        <v>35</v>
      </c>
      <c r="H17" s="36">
        <f>[1]Лист1!I14</f>
        <v>1.1399999999999999</v>
      </c>
      <c r="I17" s="36">
        <f>[1]Лист1!J14</f>
        <v>0.12</v>
      </c>
      <c r="J17" s="36">
        <f>[1]Лист1!K14</f>
        <v>7.38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2022-10-18T13:24:12Z</dcterms:modified>
</cp:coreProperties>
</file>