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33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J184"/>
  <c r="I184"/>
  <c r="H184"/>
  <c r="G184"/>
  <c r="F184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J89"/>
  <c r="I89"/>
  <c r="H89"/>
  <c r="G89"/>
  <c r="F89"/>
  <c r="B81"/>
  <c r="A81"/>
  <c r="L80"/>
  <c r="J80"/>
  <c r="I80"/>
  <c r="H80"/>
  <c r="G80"/>
  <c r="F80"/>
  <c r="B71"/>
  <c r="A71"/>
  <c r="J70"/>
  <c r="I70"/>
  <c r="H70"/>
  <c r="G70"/>
  <c r="F70"/>
  <c r="B62"/>
  <c r="A62"/>
  <c r="L61"/>
  <c r="J61"/>
  <c r="I61"/>
  <c r="H61"/>
  <c r="G61"/>
  <c r="F61"/>
  <c r="B52"/>
  <c r="A52"/>
  <c r="L62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I234" l="1"/>
  <c r="G234"/>
  <c r="J234"/>
  <c r="F234"/>
  <c r="L234"/>
  <c r="H234"/>
</calcChain>
</file>

<file path=xl/sharedStrings.xml><?xml version="1.0" encoding="utf-8"?>
<sst xmlns="http://schemas.openxmlformats.org/spreadsheetml/2006/main" count="324" uniqueCount="86">
  <si>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</si>
  <si>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</si>
  <si>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</si>
  <si>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</si>
  <si>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</si>
  <si>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</si>
  <si>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</si>
  <si>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</si>
  <si>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</si>
  <si>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</si>
  <si>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</si>
  <si>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</si>
  <si>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</si>
  <si>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</si>
  <si>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</si>
  <si>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</si>
  <si>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</si>
  <si>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</si>
  <si>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</si>
  <si>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</si>
  <si>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</si>
  <si>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</si>
  <si>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</si>
  <si>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</si>
  <si>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</si>
  <si>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</si>
  <si>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</si>
  <si>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</si>
  <si>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</si>
  <si>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</si>
  <si>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</si>
  <si>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</si>
  <si>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</si>
  <si>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</si>
  <si>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</si>
  <si>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</si>
  <si>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</si>
  <si>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</si>
  <si>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</si>
  <si>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</t>
  </si>
  <si>
    <t>Р.Ж.Мухамедшина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</si>
  <si>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</si>
  <si>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</si>
  <si>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</si>
  <si>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</si>
  <si>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</si>
  <si>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</si>
  <si>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</si>
  <si>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</si>
  <si>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</si>
  <si>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</si>
  <si>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</si>
  <si>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</si>
  <si>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</si>
  <si>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</si>
  <si>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</si>
  <si>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</si>
  <si>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</si>
  <si>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</si>
  <si>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</si>
  <si>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</si>
  <si>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</si>
  <si>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</si>
  <si>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</si>
  <si>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</si>
  <si>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</si>
  <si>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</si>
  <si>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</si>
  <si>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</si>
  <si>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</si>
  <si>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</si>
  <si>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</si>
  <si>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</si>
  <si>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</si>
  <si>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</si>
  <si>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</si>
  <si>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</si>
  <si>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</si>
  <si>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</si>
  <si>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</si>
  <si>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</si>
  <si>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Жаркое по - домашнему</t>
  </si>
  <si>
    <t>ТТК №2738 от 07.12.2023г2023г</t>
  </si>
  <si>
    <t>Салат из квашеной капусты</t>
  </si>
  <si>
    <t>№47/2015 Дели</t>
  </si>
  <si>
    <t>Конд. изд.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</si>
</sst>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D7" sqref="D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3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13.095000000000001</v>
      </c>
      <c r="H6" s="40">
        <v>13.749000000000001</v>
      </c>
      <c r="I6" s="40">
        <v>7.9960000000000004</v>
      </c>
      <c r="J6" s="40">
        <v>208</v>
      </c>
      <c r="K6" s="41" t="s">
        <v>42</v>
      </c>
      <c r="L6" s="40"/>
    </row>
    <row r="7" spans="1:12" ht="38.25">
      <c r="A7" s="23"/>
      <c r="B7" s="15"/>
      <c r="C7" s="11"/>
      <c r="D7" s="6" t="s">
        <v>21</v>
      </c>
      <c r="E7" s="42" t="s">
        <v>43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44</v>
      </c>
      <c r="L7" s="43"/>
    </row>
    <row r="8" spans="1:12" ht="25.5">
      <c r="A8" s="23"/>
      <c r="B8" s="15"/>
      <c r="C8" s="11"/>
      <c r="D8" s="7" t="s">
        <v>22</v>
      </c>
      <c r="E8" s="42" t="s">
        <v>45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46</v>
      </c>
      <c r="L8" s="43"/>
    </row>
    <row r="9" spans="1:12" ht="1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50" t="s">
        <v>85</v>
      </c>
      <c r="E11" s="51" t="s">
        <v>48</v>
      </c>
      <c r="F11" s="43">
        <v>12.8</v>
      </c>
      <c r="G11" s="43">
        <v>0.88300000000000001</v>
      </c>
      <c r="H11" s="43">
        <v>1.766</v>
      </c>
      <c r="I11" s="43">
        <v>9.4849999999999994</v>
      </c>
      <c r="J11" s="43">
        <v>57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500.8</v>
      </c>
      <c r="G13" s="19">
        <f t="shared" ref="G13:J13" si="0">SUM(G6:G12)</f>
        <v>19.981000000000002</v>
      </c>
      <c r="H13" s="19">
        <f t="shared" si="0"/>
        <v>20.514000000000003</v>
      </c>
      <c r="I13" s="19">
        <f t="shared" si="0"/>
        <v>66.096000000000004</v>
      </c>
      <c r="J13" s="19">
        <f t="shared" si="0"/>
        <v>531</v>
      </c>
      <c r="K13" s="25"/>
      <c r="L13" s="19">
        <v>69.430000000000007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500.8</v>
      </c>
      <c r="G24" s="32">
        <f t="shared" ref="G24:J24" si="3">G13+G23</f>
        <v>19.981000000000002</v>
      </c>
      <c r="H24" s="32">
        <f t="shared" si="3"/>
        <v>20.514000000000003</v>
      </c>
      <c r="I24" s="32">
        <f t="shared" si="3"/>
        <v>66.096000000000004</v>
      </c>
      <c r="J24" s="32">
        <f t="shared" si="3"/>
        <v>531</v>
      </c>
      <c r="K24" s="32"/>
      <c r="L24" s="32">
        <f t="shared" ref="L24" si="4">L13+L23</f>
        <v>69.430000000000007</v>
      </c>
    </row>
    <row r="25" spans="1:12" ht="38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12.75</v>
      </c>
      <c r="H25" s="40">
        <v>17.79</v>
      </c>
      <c r="I25" s="40">
        <v>39.880000000000003</v>
      </c>
      <c r="J25" s="40">
        <v>371</v>
      </c>
      <c r="K25" s="41" t="s">
        <v>50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>
      <c r="A27" s="14"/>
      <c r="B27" s="15"/>
      <c r="C27" s="11"/>
      <c r="D27" s="7" t="s">
        <v>22</v>
      </c>
      <c r="E27" s="42" t="s">
        <v>45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46</v>
      </c>
      <c r="L27" s="43"/>
    </row>
    <row r="28" spans="1:12" ht="1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0.36</v>
      </c>
      <c r="H29" s="43">
        <v>0.36</v>
      </c>
      <c r="I29" s="43">
        <v>8.82</v>
      </c>
      <c r="J29" s="43">
        <v>42</v>
      </c>
      <c r="K29" s="44" t="s">
        <v>52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548</v>
      </c>
      <c r="G32" s="19">
        <f t="shared" ref="G32" si="5">SUM(G25:G31)</f>
        <v>15.651</v>
      </c>
      <c r="H32" s="19">
        <f t="shared" ref="H32" si="6">SUM(H25:H31)</f>
        <v>18.514999999999997</v>
      </c>
      <c r="I32" s="19">
        <f t="shared" ref="I32" si="7">SUM(I25:I31)</f>
        <v>75.528999999999996</v>
      </c>
      <c r="J32" s="19">
        <f t="shared" ref="J32" si="8">SUM(J25:J31)</f>
        <v>536</v>
      </c>
      <c r="K32" s="25"/>
      <c r="L32" s="19">
        <v>69.430000000000007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548</v>
      </c>
      <c r="G43" s="32">
        <f t="shared" ref="G43" si="13">G32+G42</f>
        <v>15.651</v>
      </c>
      <c r="H43" s="32">
        <f t="shared" ref="H43" si="14">H32+H42</f>
        <v>18.514999999999997</v>
      </c>
      <c r="I43" s="32">
        <f t="shared" ref="I43" si="15">I32+I42</f>
        <v>75.528999999999996</v>
      </c>
      <c r="J43" s="32">
        <f t="shared" ref="J43:L43" si="16">J32+J42</f>
        <v>536</v>
      </c>
      <c r="K43" s="32"/>
      <c r="L43" s="32">
        <f t="shared" si="16"/>
        <v>69.430000000000007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100</v>
      </c>
      <c r="G44" s="40">
        <v>8.6999999999999993</v>
      </c>
      <c r="H44" s="40">
        <v>11.5</v>
      </c>
      <c r="I44" s="40">
        <v>4.4000000000000004</v>
      </c>
      <c r="J44" s="40">
        <v>156</v>
      </c>
      <c r="K44" s="41" t="s">
        <v>54</v>
      </c>
      <c r="L44" s="40"/>
    </row>
    <row r="45" spans="1:12" ht="25.5">
      <c r="A45" s="23"/>
      <c r="B45" s="15"/>
      <c r="C45" s="11"/>
      <c r="D45" s="6" t="s">
        <v>21</v>
      </c>
      <c r="E45" s="42" t="s">
        <v>55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56</v>
      </c>
      <c r="L45" s="43"/>
    </row>
    <row r="46" spans="1:12" ht="1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58</v>
      </c>
      <c r="L46" s="43"/>
    </row>
    <row r="47" spans="1:12" ht="1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0" t="s">
        <v>85</v>
      </c>
      <c r="E49" s="51" t="s">
        <v>48</v>
      </c>
      <c r="F49" s="43">
        <v>12.8</v>
      </c>
      <c r="G49" s="43">
        <v>0.88300000000000001</v>
      </c>
      <c r="H49" s="43">
        <v>1.766</v>
      </c>
      <c r="I49" s="43">
        <v>9.4849999999999994</v>
      </c>
      <c r="J49" s="43">
        <v>57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502.8</v>
      </c>
      <c r="G51" s="19">
        <f t="shared" ref="G51" si="17">SUM(G44:G50)</f>
        <v>17.724999999999998</v>
      </c>
      <c r="H51" s="19">
        <f t="shared" ref="H51" si="18">SUM(H44:H50)</f>
        <v>18.693999999999996</v>
      </c>
      <c r="I51" s="19">
        <f t="shared" ref="I51" si="19">SUM(I44:I50)</f>
        <v>76.620999999999995</v>
      </c>
      <c r="J51" s="19">
        <f t="shared" ref="J51" si="20">SUM(J44:J50)</f>
        <v>548</v>
      </c>
      <c r="K51" s="25"/>
      <c r="L51" s="19">
        <v>69.430000000000007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502.8</v>
      </c>
      <c r="G62" s="32">
        <f t="shared" ref="G62" si="25">G51+G61</f>
        <v>17.724999999999998</v>
      </c>
      <c r="H62" s="32">
        <f t="shared" ref="H62" si="26">H51+H61</f>
        <v>18.693999999999996</v>
      </c>
      <c r="I62" s="32">
        <f t="shared" ref="I62" si="27">I51+I61</f>
        <v>76.620999999999995</v>
      </c>
      <c r="J62" s="32">
        <f t="shared" ref="J62:L62" si="28">J51+J61</f>
        <v>548</v>
      </c>
      <c r="K62" s="32"/>
      <c r="L62" s="32">
        <f t="shared" si="28"/>
        <v>69.430000000000007</v>
      </c>
    </row>
    <row r="63" spans="1:12" ht="51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190</v>
      </c>
      <c r="G63" s="40">
        <v>15.44</v>
      </c>
      <c r="H63" s="40">
        <v>18.29</v>
      </c>
      <c r="I63" s="40">
        <v>51.2</v>
      </c>
      <c r="J63" s="40">
        <v>431</v>
      </c>
      <c r="K63" s="41" t="s">
        <v>60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22</v>
      </c>
      <c r="E65" s="42" t="s">
        <v>45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46</v>
      </c>
      <c r="L65" s="43"/>
    </row>
    <row r="66" spans="1:12" ht="15">
      <c r="A66" s="23"/>
      <c r="B66" s="15"/>
      <c r="C66" s="11"/>
      <c r="D66" s="7" t="s">
        <v>23</v>
      </c>
      <c r="E66" s="42" t="s">
        <v>47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5.5">
      <c r="A68" s="23"/>
      <c r="B68" s="15"/>
      <c r="C68" s="11"/>
      <c r="D68" s="6" t="s">
        <v>26</v>
      </c>
      <c r="E68" s="42" t="s">
        <v>61</v>
      </c>
      <c r="F68" s="43">
        <v>60</v>
      </c>
      <c r="G68" s="43">
        <v>1.33</v>
      </c>
      <c r="H68" s="43">
        <v>1.36</v>
      </c>
      <c r="I68" s="43">
        <v>1.1399999999999999</v>
      </c>
      <c r="J68" s="43">
        <v>22</v>
      </c>
      <c r="K68" s="44" t="s">
        <v>62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19.411000000000001</v>
      </c>
      <c r="H70" s="19">
        <f t="shared" ref="H70" si="30">SUM(H63:H69)</f>
        <v>20.034999999999997</v>
      </c>
      <c r="I70" s="19">
        <f t="shared" ref="I70" si="31">SUM(I63:I69)</f>
        <v>80.069000000000003</v>
      </c>
      <c r="J70" s="19">
        <f t="shared" ref="J70" si="32">SUM(J63:J69)</f>
        <v>580</v>
      </c>
      <c r="K70" s="25"/>
      <c r="L70" s="19">
        <v>69.430000000000007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7">G70+G80</f>
        <v>19.411000000000001</v>
      </c>
      <c r="H81" s="32">
        <f t="shared" ref="H81" si="38">H70+H80</f>
        <v>20.034999999999997</v>
      </c>
      <c r="I81" s="32">
        <f t="shared" ref="I81" si="39">I70+I80</f>
        <v>80.069000000000003</v>
      </c>
      <c r="J81" s="32">
        <f t="shared" ref="J81:L81" si="40">J70+J80</f>
        <v>580</v>
      </c>
      <c r="K81" s="32"/>
      <c r="L81" s="32">
        <f t="shared" si="40"/>
        <v>69.430000000000007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9.7680000000000007</v>
      </c>
      <c r="H82" s="40">
        <v>13.409000000000001</v>
      </c>
      <c r="I82" s="40">
        <v>9.1170000000000009</v>
      </c>
      <c r="J82" s="40">
        <v>196</v>
      </c>
      <c r="K82" s="41" t="s">
        <v>64</v>
      </c>
      <c r="L82" s="40"/>
    </row>
    <row r="83" spans="1:12" ht="25.5">
      <c r="A83" s="23"/>
      <c r="B83" s="15"/>
      <c r="C83" s="11"/>
      <c r="D83" s="6" t="s">
        <v>21</v>
      </c>
      <c r="E83" s="42" t="s">
        <v>65</v>
      </c>
      <c r="F83" s="43">
        <v>150</v>
      </c>
      <c r="G83" s="43">
        <v>3.4369999999999998</v>
      </c>
      <c r="H83" s="43">
        <v>4.556</v>
      </c>
      <c r="I83" s="43">
        <v>21.451000000000001</v>
      </c>
      <c r="J83" s="43">
        <v>144</v>
      </c>
      <c r="K83" s="44" t="s">
        <v>66</v>
      </c>
      <c r="L83" s="43"/>
    </row>
    <row r="84" spans="1:12" ht="25.5">
      <c r="A84" s="23"/>
      <c r="B84" s="15"/>
      <c r="C84" s="11"/>
      <c r="D84" s="7" t="s">
        <v>22</v>
      </c>
      <c r="E84" s="42" t="s">
        <v>45</v>
      </c>
      <c r="F84" s="43">
        <v>208</v>
      </c>
      <c r="G84" s="43">
        <v>2.1000000000000001E-2</v>
      </c>
      <c r="H84" s="43">
        <v>5.0000000000000001E-3</v>
      </c>
      <c r="I84" s="43">
        <v>7.9889999999999999</v>
      </c>
      <c r="J84" s="43">
        <v>32</v>
      </c>
      <c r="K84" s="44" t="s">
        <v>46</v>
      </c>
      <c r="L84" s="43"/>
    </row>
    <row r="85" spans="1:12" ht="15">
      <c r="A85" s="23"/>
      <c r="B85" s="15"/>
      <c r="C85" s="11"/>
      <c r="D85" s="7" t="s">
        <v>23</v>
      </c>
      <c r="E85" s="42" t="s">
        <v>47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52" t="s">
        <v>85</v>
      </c>
      <c r="E87" s="53" t="s">
        <v>48</v>
      </c>
      <c r="F87" s="43">
        <v>12.8</v>
      </c>
      <c r="G87" s="43">
        <v>0.88300000000000001</v>
      </c>
      <c r="H87" s="43">
        <v>1.766</v>
      </c>
      <c r="I87" s="43">
        <v>9.4849999999999994</v>
      </c>
      <c r="J87" s="43">
        <v>57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500.8</v>
      </c>
      <c r="G89" s="19">
        <f t="shared" ref="G89" si="41">SUM(G82:G88)</f>
        <v>16.629000000000001</v>
      </c>
      <c r="H89" s="19">
        <f t="shared" ref="H89" si="42">SUM(H82:H88)</f>
        <v>20.095999999999997</v>
      </c>
      <c r="I89" s="19">
        <f t="shared" ref="I89" si="43">SUM(I82:I88)</f>
        <v>66.882000000000005</v>
      </c>
      <c r="J89" s="19">
        <f t="shared" ref="J89" si="44">SUM(J82:J88)</f>
        <v>520</v>
      </c>
      <c r="K89" s="25"/>
      <c r="L89" s="19">
        <v>69.430000000000007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500.8</v>
      </c>
      <c r="G100" s="32">
        <f t="shared" ref="G100" si="49">G89+G99</f>
        <v>16.629000000000001</v>
      </c>
      <c r="H100" s="32">
        <f t="shared" ref="H100" si="50">H89+H99</f>
        <v>20.095999999999997</v>
      </c>
      <c r="I100" s="32">
        <f t="shared" ref="I100" si="51">I89+I99</f>
        <v>66.882000000000005</v>
      </c>
      <c r="J100" s="32">
        <f t="shared" ref="J100:L100" si="52">J89+J99</f>
        <v>520</v>
      </c>
      <c r="K100" s="32"/>
      <c r="L100" s="32">
        <f t="shared" si="52"/>
        <v>69.430000000000007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160</v>
      </c>
      <c r="G101" s="40">
        <v>16.155999999999999</v>
      </c>
      <c r="H101" s="40">
        <v>14.79</v>
      </c>
      <c r="I101" s="40">
        <v>38.063000000000002</v>
      </c>
      <c r="J101" s="40">
        <v>355</v>
      </c>
      <c r="K101" s="41" t="s">
        <v>68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>
      <c r="A103" s="23"/>
      <c r="B103" s="15"/>
      <c r="C103" s="11"/>
      <c r="D103" s="7" t="s">
        <v>22</v>
      </c>
      <c r="E103" s="42" t="s">
        <v>45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46</v>
      </c>
      <c r="L103" s="43"/>
    </row>
    <row r="104" spans="1:12" ht="15">
      <c r="A104" s="23"/>
      <c r="B104" s="15"/>
      <c r="C104" s="11"/>
      <c r="D104" s="7" t="s">
        <v>23</v>
      </c>
      <c r="E104" s="42" t="s">
        <v>47</v>
      </c>
      <c r="F104" s="43">
        <v>42</v>
      </c>
      <c r="G104" s="43">
        <v>2.62</v>
      </c>
      <c r="H104" s="43">
        <v>0.38</v>
      </c>
      <c r="I104" s="43">
        <v>19.739999999999998</v>
      </c>
      <c r="J104" s="43">
        <v>95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51</v>
      </c>
      <c r="F105" s="43">
        <v>100</v>
      </c>
      <c r="G105" s="43">
        <v>0.36</v>
      </c>
      <c r="H105" s="43">
        <v>0.36</v>
      </c>
      <c r="I105" s="43">
        <v>8.82</v>
      </c>
      <c r="J105" s="43">
        <v>42</v>
      </c>
      <c r="K105" s="44" t="s">
        <v>69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3">SUM(G101:G107)</f>
        <v>19.157</v>
      </c>
      <c r="H108" s="19">
        <f t="shared" si="53"/>
        <v>15.535</v>
      </c>
      <c r="I108" s="19">
        <f t="shared" si="53"/>
        <v>74.611999999999995</v>
      </c>
      <c r="J108" s="19">
        <f t="shared" si="53"/>
        <v>524</v>
      </c>
      <c r="K108" s="25"/>
      <c r="L108" s="19">
        <v>69.430000000000007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510</v>
      </c>
      <c r="G119" s="32">
        <f t="shared" ref="G119:J119" si="56">G108+G118</f>
        <v>19.157</v>
      </c>
      <c r="H119" s="32">
        <f t="shared" si="56"/>
        <v>15.535</v>
      </c>
      <c r="I119" s="32">
        <f t="shared" si="56"/>
        <v>74.611999999999995</v>
      </c>
      <c r="J119" s="32">
        <f t="shared" si="56"/>
        <v>524</v>
      </c>
      <c r="K119" s="32"/>
      <c r="L119" s="32">
        <f t="shared" ref="L119" si="57">L108+L118</f>
        <v>69.430000000000007</v>
      </c>
    </row>
    <row r="120" spans="1:12" ht="38.25">
      <c r="A120" s="14">
        <v>2</v>
      </c>
      <c r="B120" s="15">
        <v>1</v>
      </c>
      <c r="C120" s="22" t="s">
        <v>20</v>
      </c>
      <c r="D120" s="5" t="s">
        <v>21</v>
      </c>
      <c r="E120" s="39" t="s">
        <v>70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71</v>
      </c>
      <c r="L120" s="40"/>
    </row>
    <row r="121" spans="1:12" ht="25.5">
      <c r="A121" s="14"/>
      <c r="B121" s="15"/>
      <c r="C121" s="11"/>
      <c r="D121" s="6" t="s">
        <v>21</v>
      </c>
      <c r="E121" s="42" t="s">
        <v>55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56</v>
      </c>
      <c r="L121" s="43"/>
    </row>
    <row r="122" spans="1:12" ht="25.5">
      <c r="A122" s="14"/>
      <c r="B122" s="15"/>
      <c r="C122" s="11"/>
      <c r="D122" s="7" t="s">
        <v>22</v>
      </c>
      <c r="E122" s="42" t="s">
        <v>45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46</v>
      </c>
      <c r="L122" s="43"/>
    </row>
    <row r="123" spans="1:12" ht="1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52" t="s">
        <v>85</v>
      </c>
      <c r="E125" s="53" t="s">
        <v>48</v>
      </c>
      <c r="F125" s="43">
        <v>12.8</v>
      </c>
      <c r="G125" s="43">
        <v>0.88300000000000001</v>
      </c>
      <c r="H125" s="43">
        <v>1.766</v>
      </c>
      <c r="I125" s="43">
        <v>9.4849999999999994</v>
      </c>
      <c r="J125" s="43">
        <v>57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500.8</v>
      </c>
      <c r="G127" s="19">
        <f t="shared" ref="G127:J127" si="58">SUM(G120:G126)</f>
        <v>19.709</v>
      </c>
      <c r="H127" s="19">
        <f t="shared" si="58"/>
        <v>20.107999999999997</v>
      </c>
      <c r="I127" s="19">
        <f t="shared" si="58"/>
        <v>81.304999999999993</v>
      </c>
      <c r="J127" s="19">
        <f t="shared" si="58"/>
        <v>587</v>
      </c>
      <c r="K127" s="25"/>
      <c r="L127" s="19">
        <v>69.430000000000007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500.8</v>
      </c>
      <c r="G138" s="32">
        <f t="shared" ref="G138" si="61">G127+G137</f>
        <v>19.709</v>
      </c>
      <c r="H138" s="32">
        <f t="shared" ref="H138" si="62">H127+H137</f>
        <v>20.107999999999997</v>
      </c>
      <c r="I138" s="32">
        <f t="shared" ref="I138" si="63">I127+I137</f>
        <v>81.304999999999993</v>
      </c>
      <c r="J138" s="32">
        <f t="shared" ref="J138:L138" si="64">J127+J137</f>
        <v>587</v>
      </c>
      <c r="K138" s="32"/>
      <c r="L138" s="32">
        <f t="shared" si="64"/>
        <v>69.430000000000007</v>
      </c>
    </row>
    <row r="139" spans="1:12" ht="25.5">
      <c r="A139" s="20">
        <v>2</v>
      </c>
      <c r="B139" s="21">
        <v>2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15.759</v>
      </c>
      <c r="H139" s="40">
        <v>18.582999999999998</v>
      </c>
      <c r="I139" s="40">
        <v>45.883000000000003</v>
      </c>
      <c r="J139" s="40">
        <v>414</v>
      </c>
      <c r="K139" s="41" t="s">
        <v>73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>
      <c r="A141" s="23"/>
      <c r="B141" s="15"/>
      <c r="C141" s="11"/>
      <c r="D141" s="7" t="s">
        <v>22</v>
      </c>
      <c r="E141" s="42" t="s">
        <v>45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74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 t="s">
        <v>26</v>
      </c>
      <c r="E144" s="42" t="s">
        <v>61</v>
      </c>
      <c r="F144" s="43">
        <v>60</v>
      </c>
      <c r="G144" s="43">
        <v>1.33</v>
      </c>
      <c r="H144" s="43">
        <v>1.36</v>
      </c>
      <c r="I144" s="43">
        <v>1.1399999999999999</v>
      </c>
      <c r="J144" s="43">
        <v>22</v>
      </c>
      <c r="K144" s="44" t="s">
        <v>62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5">SUM(G139:G145)</f>
        <v>19.730000000000004</v>
      </c>
      <c r="H146" s="19">
        <f t="shared" si="65"/>
        <v>20.327999999999996</v>
      </c>
      <c r="I146" s="19">
        <f t="shared" si="65"/>
        <v>74.751999999999995</v>
      </c>
      <c r="J146" s="19">
        <f t="shared" si="65"/>
        <v>563</v>
      </c>
      <c r="K146" s="25"/>
      <c r="L146" s="19">
        <v>69.430000000000007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510</v>
      </c>
      <c r="G157" s="32">
        <f t="shared" ref="G157" si="68">G146+G156</f>
        <v>19.730000000000004</v>
      </c>
      <c r="H157" s="32">
        <f t="shared" ref="H157" si="69">H146+H156</f>
        <v>20.327999999999996</v>
      </c>
      <c r="I157" s="32">
        <f t="shared" ref="I157" si="70">I146+I156</f>
        <v>74.751999999999995</v>
      </c>
      <c r="J157" s="32">
        <f t="shared" ref="J157:L157" si="71">J146+J156</f>
        <v>563</v>
      </c>
      <c r="K157" s="32"/>
      <c r="L157" s="32">
        <f t="shared" si="71"/>
        <v>69.430000000000007</v>
      </c>
    </row>
    <row r="158" spans="1:12" ht="38.25">
      <c r="A158" s="20">
        <v>2</v>
      </c>
      <c r="B158" s="21">
        <v>3</v>
      </c>
      <c r="C158" s="22" t="s">
        <v>20</v>
      </c>
      <c r="D158" s="5" t="s">
        <v>21</v>
      </c>
      <c r="E158" s="39" t="s">
        <v>75</v>
      </c>
      <c r="F158" s="40">
        <v>90</v>
      </c>
      <c r="G158" s="40">
        <v>10.69</v>
      </c>
      <c r="H158" s="40">
        <v>12.037000000000001</v>
      </c>
      <c r="I158" s="40">
        <v>8.3670000000000009</v>
      </c>
      <c r="J158" s="40">
        <v>185</v>
      </c>
      <c r="K158" s="41" t="s">
        <v>42</v>
      </c>
      <c r="L158" s="40"/>
    </row>
    <row r="159" spans="1:12" ht="38.25">
      <c r="A159" s="23"/>
      <c r="B159" s="15"/>
      <c r="C159" s="11"/>
      <c r="D159" s="6" t="s">
        <v>21</v>
      </c>
      <c r="E159" s="42" t="s">
        <v>43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44</v>
      </c>
      <c r="L159" s="43"/>
    </row>
    <row r="160" spans="1:12" ht="25.5">
      <c r="A160" s="23"/>
      <c r="B160" s="15"/>
      <c r="C160" s="11"/>
      <c r="D160" s="7" t="s">
        <v>22</v>
      </c>
      <c r="E160" s="42" t="s">
        <v>45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46</v>
      </c>
      <c r="L160" s="43"/>
    </row>
    <row r="161" spans="1:12" ht="15">
      <c r="A161" s="23"/>
      <c r="B161" s="15"/>
      <c r="C161" s="11"/>
      <c r="D161" s="7" t="s">
        <v>23</v>
      </c>
      <c r="E161" s="42" t="s">
        <v>47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52" t="s">
        <v>85</v>
      </c>
      <c r="E163" s="53" t="s">
        <v>48</v>
      </c>
      <c r="F163" s="43">
        <v>12.8</v>
      </c>
      <c r="G163" s="43">
        <v>0.88300000000000001</v>
      </c>
      <c r="H163" s="43">
        <v>1.766</v>
      </c>
      <c r="I163" s="43">
        <v>9.4849999999999994</v>
      </c>
      <c r="J163" s="43">
        <v>57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500.8</v>
      </c>
      <c r="G165" s="19">
        <f t="shared" ref="G165:J165" si="72">SUM(G158:G164)</f>
        <v>17.576000000000001</v>
      </c>
      <c r="H165" s="19">
        <f t="shared" si="72"/>
        <v>18.802</v>
      </c>
      <c r="I165" s="19">
        <f t="shared" si="72"/>
        <v>66.466999999999999</v>
      </c>
      <c r="J165" s="19">
        <f t="shared" si="72"/>
        <v>508</v>
      </c>
      <c r="K165" s="25"/>
      <c r="L165" s="19">
        <v>69.430000000000007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500.8</v>
      </c>
      <c r="G176" s="32">
        <f t="shared" ref="G176" si="75">G165+G175</f>
        <v>17.576000000000001</v>
      </c>
      <c r="H176" s="32">
        <f t="shared" ref="H176" si="76">H165+H175</f>
        <v>18.802</v>
      </c>
      <c r="I176" s="32">
        <f t="shared" ref="I176" si="77">I165+I175</f>
        <v>66.466999999999999</v>
      </c>
      <c r="J176" s="32">
        <f t="shared" ref="J176:L176" si="78">J165+J175</f>
        <v>508</v>
      </c>
      <c r="K176" s="32"/>
      <c r="L176" s="32">
        <f t="shared" si="78"/>
        <v>69.430000000000007</v>
      </c>
    </row>
    <row r="177" spans="1:12" ht="25.5">
      <c r="A177" s="20">
        <v>2</v>
      </c>
      <c r="B177" s="21">
        <v>4</v>
      </c>
      <c r="C177" s="22" t="s">
        <v>20</v>
      </c>
      <c r="D177" s="5" t="s">
        <v>21</v>
      </c>
      <c r="E177" s="39" t="s">
        <v>76</v>
      </c>
      <c r="F177" s="40">
        <v>90</v>
      </c>
      <c r="G177" s="40">
        <v>12.612</v>
      </c>
      <c r="H177" s="40">
        <v>13.657</v>
      </c>
      <c r="I177" s="40">
        <v>7.7770000000000001</v>
      </c>
      <c r="J177" s="40">
        <v>202</v>
      </c>
      <c r="K177" s="41" t="s">
        <v>77</v>
      </c>
      <c r="L177" s="40"/>
    </row>
    <row r="178" spans="1:12" ht="15">
      <c r="A178" s="23"/>
      <c r="B178" s="15"/>
      <c r="C178" s="11"/>
      <c r="D178" s="6" t="s">
        <v>21</v>
      </c>
      <c r="E178" s="42" t="s">
        <v>78</v>
      </c>
      <c r="F178" s="43">
        <v>150</v>
      </c>
      <c r="G178" s="43">
        <v>2.3029999999999999</v>
      </c>
      <c r="H178" s="43">
        <v>4.1289999999999996</v>
      </c>
      <c r="I178" s="43">
        <v>23.943999999999999</v>
      </c>
      <c r="J178" s="43">
        <v>142</v>
      </c>
      <c r="K178" s="44" t="s">
        <v>79</v>
      </c>
      <c r="L178" s="43"/>
    </row>
    <row r="179" spans="1:12" ht="51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80</v>
      </c>
      <c r="L179" s="43"/>
    </row>
    <row r="180" spans="1:12" ht="1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0.36</v>
      </c>
      <c r="H181" s="43">
        <v>0.36</v>
      </c>
      <c r="I181" s="43">
        <v>8.82</v>
      </c>
      <c r="J181" s="43">
        <v>42</v>
      </c>
      <c r="K181" s="44" t="s">
        <v>69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79">SUM(G177:G183)</f>
        <v>17.814999999999998</v>
      </c>
      <c r="H184" s="19">
        <f t="shared" si="79"/>
        <v>18.506</v>
      </c>
      <c r="I184" s="19">
        <f t="shared" si="79"/>
        <v>67.371000000000009</v>
      </c>
      <c r="J184" s="19">
        <f t="shared" si="79"/>
        <v>509</v>
      </c>
      <c r="K184" s="25"/>
      <c r="L184" s="19">
        <v>69.430000000000007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580</v>
      </c>
      <c r="G195" s="32">
        <f t="shared" ref="G195" si="82">G184+G194</f>
        <v>17.814999999999998</v>
      </c>
      <c r="H195" s="32">
        <f t="shared" ref="H195" si="83">H184+H194</f>
        <v>18.506</v>
      </c>
      <c r="I195" s="32">
        <f t="shared" ref="I195" si="84">I184+I194</f>
        <v>67.371000000000009</v>
      </c>
      <c r="J195" s="32">
        <f t="shared" ref="J195:L195" si="85">J184+J194</f>
        <v>509</v>
      </c>
      <c r="K195" s="32"/>
      <c r="L195" s="32">
        <f t="shared" si="85"/>
        <v>69.430000000000007</v>
      </c>
    </row>
    <row r="196" spans="1:12" ht="51">
      <c r="A196" s="20">
        <v>2</v>
      </c>
      <c r="B196" s="21">
        <v>5</v>
      </c>
      <c r="C196" s="22" t="s">
        <v>20</v>
      </c>
      <c r="D196" s="5" t="s">
        <v>21</v>
      </c>
      <c r="E196" s="39" t="s">
        <v>81</v>
      </c>
      <c r="F196" s="40">
        <v>190</v>
      </c>
      <c r="G196" s="40">
        <v>13.05</v>
      </c>
      <c r="H196" s="40">
        <v>17.03</v>
      </c>
      <c r="I196" s="40">
        <v>39.880000000000003</v>
      </c>
      <c r="J196" s="40">
        <v>365</v>
      </c>
      <c r="K196" s="41" t="s">
        <v>82</v>
      </c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>
      <c r="A198" s="23"/>
      <c r="B198" s="15"/>
      <c r="C198" s="11"/>
      <c r="D198" s="7" t="s">
        <v>22</v>
      </c>
      <c r="E198" s="42" t="s">
        <v>45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46</v>
      </c>
      <c r="L198" s="43"/>
    </row>
    <row r="199" spans="1:12" ht="15">
      <c r="A199" s="23"/>
      <c r="B199" s="15"/>
      <c r="C199" s="11"/>
      <c r="D199" s="7" t="s">
        <v>23</v>
      </c>
      <c r="E199" s="42" t="s">
        <v>47</v>
      </c>
      <c r="F199" s="43">
        <v>42</v>
      </c>
      <c r="G199" s="43">
        <v>2.62</v>
      </c>
      <c r="H199" s="43">
        <v>0.38</v>
      </c>
      <c r="I199" s="43">
        <v>19.739999999999998</v>
      </c>
      <c r="J199" s="43">
        <v>95</v>
      </c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25.5">
      <c r="A201" s="23"/>
      <c r="B201" s="15"/>
      <c r="C201" s="11"/>
      <c r="D201" s="6" t="s">
        <v>26</v>
      </c>
      <c r="E201" s="42" t="s">
        <v>83</v>
      </c>
      <c r="F201" s="43">
        <v>60</v>
      </c>
      <c r="G201" s="43">
        <v>0.98299999999999998</v>
      </c>
      <c r="H201" s="43">
        <v>3.052</v>
      </c>
      <c r="I201" s="43">
        <v>4.6319999999999997</v>
      </c>
      <c r="J201" s="43">
        <v>51</v>
      </c>
      <c r="K201" s="44" t="s">
        <v>84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500</v>
      </c>
      <c r="G203" s="19">
        <f t="shared" ref="G203:J203" si="86">SUM(G196:G202)</f>
        <v>16.674000000000003</v>
      </c>
      <c r="H203" s="19">
        <f t="shared" si="86"/>
        <v>20.466999999999999</v>
      </c>
      <c r="I203" s="19">
        <f t="shared" si="86"/>
        <v>72.241</v>
      </c>
      <c r="J203" s="19">
        <f t="shared" si="86"/>
        <v>543</v>
      </c>
      <c r="K203" s="25"/>
      <c r="L203" s="19">
        <v>69.430000000000007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500</v>
      </c>
      <c r="G214" s="32">
        <f t="shared" ref="G214:J214" si="89">G203+G213</f>
        <v>16.674000000000003</v>
      </c>
      <c r="H214" s="32">
        <f t="shared" si="89"/>
        <v>20.466999999999999</v>
      </c>
      <c r="I214" s="32">
        <f t="shared" si="89"/>
        <v>72.241</v>
      </c>
      <c r="J214" s="32">
        <f t="shared" si="89"/>
        <v>543</v>
      </c>
      <c r="K214" s="32"/>
      <c r="L214" s="32">
        <f t="shared" ref="L214" si="90">L203+L213</f>
        <v>69.430000000000007</v>
      </c>
    </row>
    <row r="215" spans="1:12" ht="25.5">
      <c r="A215" s="20">
        <v>2</v>
      </c>
      <c r="B215" s="21">
        <v>6</v>
      </c>
      <c r="C215" s="22" t="s">
        <v>20</v>
      </c>
      <c r="D215" s="5" t="s">
        <v>21</v>
      </c>
      <c r="E215" s="39" t="s">
        <v>53</v>
      </c>
      <c r="F215" s="40">
        <v>100</v>
      </c>
      <c r="G215" s="40">
        <v>8.6999999999999993</v>
      </c>
      <c r="H215" s="40">
        <v>11.5</v>
      </c>
      <c r="I215" s="40">
        <v>4.4000000000000004</v>
      </c>
      <c r="J215" s="40">
        <v>156</v>
      </c>
      <c r="K215" s="41" t="s">
        <v>54</v>
      </c>
      <c r="L215" s="40"/>
    </row>
    <row r="216" spans="1:12" ht="25.5">
      <c r="A216" s="23"/>
      <c r="B216" s="15"/>
      <c r="C216" s="11"/>
      <c r="D216" s="6" t="s">
        <v>21</v>
      </c>
      <c r="E216" s="42" t="s">
        <v>55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56</v>
      </c>
      <c r="L216" s="43"/>
    </row>
    <row r="217" spans="1:12" ht="25.5">
      <c r="A217" s="23"/>
      <c r="B217" s="15"/>
      <c r="C217" s="11"/>
      <c r="D217" s="7" t="s">
        <v>22</v>
      </c>
      <c r="E217" s="42" t="s">
        <v>45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46</v>
      </c>
      <c r="L217" s="43"/>
    </row>
    <row r="218" spans="1:12" ht="15">
      <c r="A218" s="23"/>
      <c r="B218" s="15"/>
      <c r="C218" s="11"/>
      <c r="D218" s="7" t="s">
        <v>23</v>
      </c>
      <c r="E218" s="42" t="s">
        <v>47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1">SUM(G215:G221)</f>
        <v>16.943000000000001</v>
      </c>
      <c r="H222" s="19">
        <f t="shared" si="91"/>
        <v>16.952999999999996</v>
      </c>
      <c r="I222" s="19">
        <f t="shared" si="91"/>
        <v>68.034999999999997</v>
      </c>
      <c r="J222" s="19">
        <f t="shared" si="91"/>
        <v>495</v>
      </c>
      <c r="K222" s="25"/>
      <c r="L222" s="19">
        <v>69.430000000000007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500</v>
      </c>
      <c r="G233" s="32">
        <f t="shared" ref="G233:J233" si="94">G222+G232</f>
        <v>16.943000000000001</v>
      </c>
      <c r="H233" s="32">
        <f t="shared" si="94"/>
        <v>16.952999999999996</v>
      </c>
      <c r="I233" s="32">
        <f t="shared" si="94"/>
        <v>68.034999999999997</v>
      </c>
      <c r="J233" s="32">
        <f t="shared" si="94"/>
        <v>495</v>
      </c>
      <c r="K233" s="32"/>
      <c r="L233" s="32">
        <f t="shared" ref="L233" si="95">L222+L232</f>
        <v>69.430000000000007</v>
      </c>
    </row>
    <row r="234" spans="1:12" ht="13.9" customHeight="1" thickBot="1">
      <c r="A234" s="27"/>
      <c r="B234" s="28"/>
      <c r="C234" s="59" t="s">
        <v>5</v>
      </c>
      <c r="D234" s="60"/>
      <c r="E234" s="61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512.83333333333337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18.083416666666668</v>
      </c>
      <c r="H234" s="34">
        <f t="shared" si="96"/>
        <v>19.046083333333332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72.498333333333321</v>
      </c>
      <c r="J234" s="34">
        <f t="shared" si="96"/>
        <v>537</v>
      </c>
      <c r="K234" s="34"/>
      <c r="L234" s="34">
        <f t="shared" si="96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2025-02-26T06:41:00Z</dcterms:modified>
</cp:coreProperties>
</file>