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ТМ+ЕМ дек.2025\"/>
    </mc:Choice>
  </mc:AlternateContent>
  <bookViews>
    <workbookView xWindow="0" yWindow="0" windowWidth="28800" windowHeight="1237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G32" i="1"/>
  <c r="G194" i="1" l="1"/>
  <c r="G195" i="1" s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B233" i="1"/>
  <c r="A233" i="1"/>
  <c r="F232" i="1"/>
  <c r="A223" i="1"/>
  <c r="F119" i="1" l="1"/>
  <c r="F233" i="1"/>
  <c r="B214" i="1"/>
  <c r="A214" i="1"/>
  <c r="F213" i="1"/>
  <c r="F214" i="1" s="1"/>
  <c r="B195" i="1"/>
  <c r="A195" i="1"/>
  <c r="F194" i="1"/>
  <c r="F195" i="1" s="1"/>
  <c r="B176" i="1"/>
  <c r="A176" i="1"/>
  <c r="F175" i="1"/>
  <c r="B157" i="1"/>
  <c r="A157" i="1"/>
  <c r="F156" i="1"/>
  <c r="B138" i="1"/>
  <c r="A138" i="1"/>
  <c r="F137" i="1"/>
  <c r="B100" i="1"/>
  <c r="A100" i="1"/>
  <c r="F99" i="1"/>
  <c r="B81" i="1"/>
  <c r="A81" i="1"/>
  <c r="F80" i="1"/>
  <c r="B62" i="1"/>
  <c r="A62" i="1"/>
  <c r="F61" i="1"/>
  <c r="B43" i="1"/>
  <c r="A43" i="1"/>
  <c r="F42" i="1"/>
  <c r="B24" i="1"/>
  <c r="A24" i="1"/>
  <c r="F23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<sst xmlns="http://schemas.openxmlformats.org/spreadsheetml/2006/main" count="316" uniqueCount="99">
  <si>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</si>
  <si>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</si>
  <si>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</si>
  <si>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</si>
  <si>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</si>
  <si>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</si>
  <si>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</si>
  <si>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</si>
  <si>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</si>
  <si>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</si>
  <si>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</si>
  <si>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</si>
  <si>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</si>
  <si>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</si>
  <si>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</si>
  <si>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</si>
  <si>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</si>
  <si>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</si>
  <si>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</si>
  <si>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</si>
  <si>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</si>
  <si>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</si>
  <si>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</si>
  <si>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</si>
  <si>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</si>
  <si>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</si>
  <si>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</si>
  <si>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</si>
  <si>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</si>
  <si>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</si>
  <si>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</si>
  <si>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</si>
  <si>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</si>
  <si>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</si>
  <si>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</si>
  <si>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</si>
  <si>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</si>
  <si>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</si>
  <si>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</si>
  <si>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</si>
  <si>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</si>
  <si>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</si>
  <si>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</si>
  <si>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</si>
  <si>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</si>
  <si>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</si>
  <si>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</si>
  <si>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</si>
  <si>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</si>
  <si>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</si>
  <si>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</si>
  <si>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</si>
  <si>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</si>
  <si>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</si>
  <si>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</si>
  <si>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</si>
  <si>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</si>
  <si>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</si>
  <si>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</si>
  <si>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</si>
  <si>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</si>
  <si>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</si>
  <si>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</si>
  <si>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</si>
  <si>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</si>
  <si>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</si>
  <si>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</si>
  <si>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</si>
  <si>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</si>
  <si>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</si>
  <si>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</si>
  <si>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</si>
  <si>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</si>
  <si>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</si>
  <si>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</si>
  <si>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</si>
  <si>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</si>
  <si>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</si>
  <si>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</si>
  <si>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</si>
  <si>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</si>
  <si>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</si>
  <si>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</si>
  <si>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</si>
  <si>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</si>
  <si>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</si>
  <si>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</si>
  <si>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</si>
  <si>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</si>
  <si>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</si>
  <si>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</si>
  <si>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</si>
  <si>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</si>
  <si>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</si>
  <si>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</si>
  <si>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</si>
  <si>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</si>
  <si>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"Школа №62"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</si>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</sst>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202" zoomScaleNormal="100" zoomScaleSheetLayoutView="142" workbookViewId="0">
      <selection activeCell="E224" sqref="E2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97</v>
      </c>
      <c r="D1" s="127"/>
      <c r="E1" s="127"/>
      <c r="F1" s="5" t="s">
        <v>14</v>
      </c>
      <c r="G1" s="4" t="s">
        <v>15</v>
      </c>
      <c r="H1" s="128" t="s">
        <v>70</v>
      </c>
      <c r="I1" s="128"/>
      <c r="J1" s="128"/>
      <c r="K1" s="128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9" t="s">
        <v>71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22" t="s">
        <v>98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86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87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64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95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48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49</v>
      </c>
      <c r="E12" s="43" t="s">
        <v>96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/>
      <c r="B14" s="31"/>
      <c r="C14" s="32"/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65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50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56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57</v>
      </c>
      <c r="L30" s="62"/>
    </row>
    <row r="31" spans="1:12" ht="15" x14ac:dyDescent="0.25">
      <c r="A31" s="37"/>
      <c r="B31" s="16"/>
      <c r="C31" s="17"/>
      <c r="D31" s="90" t="s">
        <v>49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/>
      <c r="B33" s="31"/>
      <c r="C33" s="32"/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68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45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44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60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61</v>
      </c>
      <c r="L49" s="62"/>
    </row>
    <row r="50" spans="1:12" ht="15" x14ac:dyDescent="0.25">
      <c r="A50" s="15"/>
      <c r="B50" s="16"/>
      <c r="C50" s="17"/>
      <c r="D50" s="90" t="s">
        <v>49</v>
      </c>
      <c r="E50" s="43" t="s">
        <v>88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55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/>
      <c r="B52" s="31"/>
      <c r="C52" s="32"/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89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48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49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58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/>
      <c r="B71" s="31"/>
      <c r="C71" s="32"/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69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90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53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5" x14ac:dyDescent="0.25">
      <c r="A88" s="15"/>
      <c r="B88" s="16"/>
      <c r="C88" s="17"/>
      <c r="D88" s="90" t="s">
        <v>49</v>
      </c>
      <c r="E88" s="43" t="s">
        <v>91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/>
      <c r="B90" s="31"/>
      <c r="C90" s="32"/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5" x14ac:dyDescent="0.25">
      <c r="A101" s="9">
        <v>1</v>
      </c>
      <c r="B101" s="10">
        <v>6</v>
      </c>
      <c r="C101" s="11" t="s">
        <v>18</v>
      </c>
      <c r="D101" s="108"/>
      <c r="E101" s="109"/>
      <c r="F101" s="110"/>
      <c r="G101" s="111"/>
      <c r="H101" s="111"/>
      <c r="I101" s="111"/>
      <c r="J101" s="110"/>
      <c r="K101" s="60"/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20"/>
      <c r="E105" s="43"/>
      <c r="F105" s="64"/>
      <c r="G105" s="67"/>
      <c r="H105" s="67"/>
      <c r="I105" s="67"/>
      <c r="J105" s="64"/>
      <c r="K105" s="63"/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/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/>
      <c r="E108" s="72"/>
      <c r="F108" s="73"/>
      <c r="G108" s="74"/>
      <c r="H108" s="74"/>
      <c r="I108" s="74"/>
      <c r="J108" s="73"/>
      <c r="K108" s="75"/>
      <c r="L108" s="73"/>
    </row>
    <row r="109" spans="1:12" ht="15" x14ac:dyDescent="0.25">
      <c r="A109" s="30"/>
      <c r="B109" s="31"/>
      <c r="C109" s="32"/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5">F108+F118</f>
        <v>0</v>
      </c>
      <c r="G119" s="40">
        <f t="shared" ref="G119:J119" si="26">G108+G118</f>
        <v>0</v>
      </c>
      <c r="H119" s="40">
        <f t="shared" si="26"/>
        <v>0</v>
      </c>
      <c r="I119" s="40">
        <f t="shared" si="26"/>
        <v>0</v>
      </c>
      <c r="J119" s="36">
        <f t="shared" si="26"/>
        <v>0</v>
      </c>
      <c r="K119" s="36"/>
      <c r="L119" s="36">
        <f t="shared" ref="L119" si="27">L108+L118</f>
        <v>0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47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62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42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48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49</v>
      </c>
      <c r="E126" s="43" t="s">
        <v>92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/>
      <c r="B128" s="31"/>
      <c r="C128" s="32"/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0">G127+G137</f>
        <v>20.125999999999998</v>
      </c>
      <c r="H138" s="36">
        <f t="shared" si="30"/>
        <v>20.196999999999996</v>
      </c>
      <c r="I138" s="36">
        <f t="shared" si="30"/>
        <v>70.73299999999999</v>
      </c>
      <c r="J138" s="36">
        <f t="shared" si="30"/>
        <v>550</v>
      </c>
      <c r="K138" s="36"/>
      <c r="L138" s="36">
        <f t="shared" ref="L138" si="31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66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56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57</v>
      </c>
      <c r="L144" s="62"/>
    </row>
    <row r="145" spans="1:12" ht="15" x14ac:dyDescent="0.25">
      <c r="A145" s="37"/>
      <c r="B145" s="16"/>
      <c r="C145" s="17"/>
      <c r="D145" s="90" t="s">
        <v>49</v>
      </c>
      <c r="E145" s="43" t="s">
        <v>91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89.77</v>
      </c>
    </row>
    <row r="147" spans="1:12" ht="15" x14ac:dyDescent="0.25">
      <c r="A147" s="31"/>
      <c r="B147" s="31"/>
      <c r="C147" s="32"/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42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48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49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89.77</v>
      </c>
    </row>
    <row r="166" spans="1:12" ht="15" x14ac:dyDescent="0.25">
      <c r="A166" s="30"/>
      <c r="B166" s="31"/>
      <c r="C166" s="32"/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94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59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45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44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60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61</v>
      </c>
      <c r="L182" s="62"/>
    </row>
    <row r="183" spans="1:12" ht="15" x14ac:dyDescent="0.25">
      <c r="A183" s="15"/>
      <c r="B183" s="16"/>
      <c r="C183" s="17"/>
      <c r="D183" s="90" t="s">
        <v>49</v>
      </c>
      <c r="E183" s="43" t="s">
        <v>52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/>
      <c r="B185" s="31"/>
      <c r="C185" s="32"/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4">G184+G194</f>
        <v>20.107000000000003</v>
      </c>
      <c r="H195" s="36">
        <f t="shared" si="44"/>
        <v>20.495000000000001</v>
      </c>
      <c r="I195" s="36">
        <f t="shared" si="44"/>
        <v>86.213000000000008</v>
      </c>
      <c r="J195" s="36">
        <f t="shared" si="44"/>
        <v>612</v>
      </c>
      <c r="K195" s="36"/>
      <c r="L195" s="36">
        <f t="shared" ref="L195" si="45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67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54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53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5" x14ac:dyDescent="0.25">
      <c r="A202" s="15"/>
      <c r="B202" s="16"/>
      <c r="C202" s="17"/>
      <c r="D202" s="90" t="s">
        <v>49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6">SUM(H196:H202)</f>
        <v>20.672000000000001</v>
      </c>
      <c r="I203" s="74">
        <f t="shared" si="46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/>
      <c r="B204" s="31"/>
      <c r="C204" s="32"/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7">SUM(G204:G212)</f>
        <v>0</v>
      </c>
      <c r="H213" s="28">
        <f t="shared" si="47"/>
        <v>0</v>
      </c>
      <c r="I213" s="28">
        <f t="shared" si="47"/>
        <v>0</v>
      </c>
      <c r="J213" s="28">
        <f t="shared" si="47"/>
        <v>0</v>
      </c>
      <c r="K213" s="29"/>
      <c r="L213" s="28">
        <f t="shared" ref="L213" si="48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49">G203+G213</f>
        <v>19.313999999999997</v>
      </c>
      <c r="H214" s="36">
        <f t="shared" si="49"/>
        <v>20.672000000000001</v>
      </c>
      <c r="I214" s="36">
        <f t="shared" si="49"/>
        <v>71.789999999999992</v>
      </c>
      <c r="J214" s="36">
        <f t="shared" si="49"/>
        <v>557</v>
      </c>
      <c r="K214" s="36"/>
      <c r="L214" s="36">
        <f t="shared" ref="L214" si="50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/>
      <c r="F215" s="105"/>
      <c r="G215" s="106"/>
      <c r="H215" s="106"/>
      <c r="I215" s="106"/>
      <c r="J215" s="105"/>
      <c r="K215" s="66"/>
      <c r="L215" s="71"/>
    </row>
    <row r="216" spans="1:12" ht="15" x14ac:dyDescent="0.25">
      <c r="A216" s="15"/>
      <c r="B216" s="16"/>
      <c r="C216" s="17"/>
      <c r="D216" s="20" t="s">
        <v>19</v>
      </c>
      <c r="E216" s="43"/>
      <c r="F216" s="64"/>
      <c r="G216" s="67"/>
      <c r="H216" s="67"/>
      <c r="I216" s="67"/>
      <c r="J216" s="6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/>
      <c r="F219" s="64"/>
      <c r="G219" s="67"/>
      <c r="H219" s="67"/>
      <c r="I219" s="67"/>
      <c r="J219" s="64"/>
      <c r="K219" s="63"/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49</v>
      </c>
      <c r="E221" s="43"/>
      <c r="F221" s="64"/>
      <c r="G221" s="67"/>
      <c r="H221" s="67"/>
      <c r="I221" s="67"/>
      <c r="J221" s="64"/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/>
      <c r="G222" s="74"/>
      <c r="H222" s="73"/>
      <c r="I222" s="73"/>
      <c r="J222" s="73"/>
      <c r="K222" s="75"/>
      <c r="L222" s="73"/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1">SUM(G223:G231)</f>
        <v>0</v>
      </c>
      <c r="H232" s="28">
        <f t="shared" si="51"/>
        <v>0</v>
      </c>
      <c r="I232" s="28">
        <f t="shared" si="51"/>
        <v>0</v>
      </c>
      <c r="J232" s="28">
        <f t="shared" si="51"/>
        <v>0</v>
      </c>
      <c r="K232" s="29"/>
      <c r="L232" s="28">
        <f t="shared" ref="L232" si="52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0</v>
      </c>
      <c r="G233" s="36">
        <f t="shared" ref="G233:J233" si="53">G222+G232</f>
        <v>0</v>
      </c>
      <c r="H233" s="36">
        <f t="shared" si="53"/>
        <v>0</v>
      </c>
      <c r="I233" s="36">
        <f t="shared" si="53"/>
        <v>0</v>
      </c>
      <c r="J233" s="36">
        <f t="shared" si="53"/>
        <v>0</v>
      </c>
      <c r="K233" s="36"/>
      <c r="L233" s="36">
        <f t="shared" ref="L233:L234" si="54">L222+L232</f>
        <v>0</v>
      </c>
    </row>
    <row r="234" spans="1:12" ht="13.5" thickBot="1" x14ac:dyDescent="0.25">
      <c r="A234" s="82"/>
      <c r="B234" s="83"/>
      <c r="C234" s="123" t="s">
        <v>46</v>
      </c>
      <c r="D234" s="123"/>
      <c r="E234" s="123"/>
      <c r="F234" s="87">
        <f>(F233+F214+F195+F176+F157+F138+F119+F100+F81+F62+F43+F24)/12</f>
        <v>480.83333333333331</v>
      </c>
      <c r="G234" s="86">
        <f>(G233+G214+G195+G176+G157+G138+G119+G100+G81+G62+G43+G24)/12</f>
        <v>15.879166666666668</v>
      </c>
      <c r="H234" s="86">
        <f>(H233+H214+H195+H176+H157+H138+H119+H100+H81+H62+H43+H24)/12</f>
        <v>16.64983333333333</v>
      </c>
      <c r="I234" s="86">
        <f>(I233+I214+I195+I176+I157+I138+I119+I100+I81+I62+I43+I24)/12</f>
        <v>67.417749999999998</v>
      </c>
      <c r="J234" s="87">
        <f>(J233+J214+J195+J176+J157+J138+J119+J100+J81+J62+J43+J24)/12</f>
        <v>487.41666666666669</v>
      </c>
      <c r="K234" s="84"/>
      <c r="L234" s="85">
        <f t="shared" si="54"/>
        <v>0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2025-08-06T11:03:19Z</cp:lastPrinted>
  <dcterms:created xsi:type="dcterms:W3CDTF">2022-05-16T14:23:56Z</dcterms:created>
  <dcterms:modified xsi:type="dcterms:W3CDTF">2025-11-29T08:24:00Z</dcterms:modified>
</cp:coreProperties>
</file>