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I203" i="1" l="1"/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14" i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43" i="1"/>
  <c r="G43" i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I234" i="1"/>
  <c r="G234" i="1"/>
  <c r="F234" i="1"/>
  <c r="J234" i="1"/>
  <c r="H234" i="1"/>
</calcChain>
</file>

<file path=xl/sharedStrings.xml><?xml version="1.0" encoding="utf-8"?>
<sst xmlns="http://schemas.openxmlformats.org/spreadsheetml/2006/main" count="304" uniqueCount="83">
  <si>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</si>
  <si>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</si>
  <si>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</si>
  <si>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</si>
  <si>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</si>
  <si>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</si>
  <si>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</si>
  <si>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</si>
  <si>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</si>
  <si>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</si>
  <si>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</si>
  <si>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</si>
  <si>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</si>
  <si>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</si>
  <si>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</si>
  <si>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</si>
  <si>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</si>
  <si>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</si>
  <si>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</si>
  <si>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</si>
  <si>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</si>
  <si>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</si>
  <si>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</si>
  <si>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</si>
  <si>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</si>
  <si>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</si>
  <si>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</si>
  <si>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</si>
  <si>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</si>
  <si>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</si>
  <si>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</si>
  <si>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</si>
  <si>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</si>
  <si>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</si>
  <si>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</si>
  <si>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</si>
  <si>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</si>
  <si>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</si>
  <si>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</si>
  <si>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картофельное пюре</t>
  </si>
  <si>
    <t>компот из сухофруктов</t>
  </si>
  <si>
    <t xml:space="preserve">хлеб пшеничный </t>
  </si>
  <si>
    <t>хлеб ржано-пшеничный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</si>
  <si>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</si>
  <si>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</si>
  <si>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>какао с молоком</t>
  </si>
  <si>
    <t>плоды и ягоды свежие</t>
  </si>
  <si>
    <t xml:space="preserve">фрикадельки куриные тушеные в соусе </t>
  </si>
  <si>
    <t>чай с сахаром</t>
  </si>
  <si>
    <t>салат из свеклы отварной с раст.маслом</t>
  </si>
  <si>
    <t>макаронные изделия отварные с маслом</t>
  </si>
  <si>
    <t>птица тушенная в соусе</t>
  </si>
  <si>
    <t>биточки рыбные с соусом</t>
  </si>
  <si>
    <t>плов из птицы</t>
  </si>
  <si>
    <t>салат из свеклы с раст.маслом</t>
  </si>
  <si>
    <t>МБОУ "Байрякинская СОШ"</t>
  </si>
  <si>
    <t>директор</t>
  </si>
  <si>
    <t>Абдуллин И.И</t>
  </si>
  <si>
    <t>каша рисовая рассыпч.с маслом</t>
  </si>
  <si>
    <t>выпечка</t>
  </si>
  <si>
    <t>пюре гороховое с маслом</t>
  </si>
  <si>
    <t>кисель</t>
  </si>
  <si>
    <t>печенье</t>
  </si>
  <si>
    <t>сок фруктовый</t>
  </si>
  <si>
    <t>сыр порциями</t>
  </si>
  <si>
    <t>макаронные изд. С маслом</t>
  </si>
  <si>
    <t>тефтели рыбные с соусом</t>
  </si>
  <si>
    <t>плюшка Новомосковская</t>
  </si>
  <si>
    <t>пюре картофельное</t>
  </si>
  <si>
    <t>хлеб пшеничный</t>
  </si>
  <si>
    <t>гарнтр</t>
  </si>
  <si>
    <t>тефтели гов.с соусом</t>
  </si>
  <si>
    <t>каша гречневая рассыпчатая</t>
  </si>
  <si>
    <t>котлеты школьные с соусом см.том</t>
  </si>
  <si>
    <t>чай с лимоном сладкий</t>
  </si>
  <si>
    <t>компот из сухоруктов</t>
  </si>
  <si>
    <t>пряники</t>
  </si>
  <si>
    <t>каша гречневая рассыпчатая с масл.</t>
  </si>
  <si>
    <t xml:space="preserve">фрикадельки куриные туш. в соусе </t>
  </si>
  <si>
    <t>макаронные изд.с маслом</t>
  </si>
  <si>
    <t>гречка с курицей по купечески</t>
  </si>
  <si>
    <t>салат картофельный с зеленым горошком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</si>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</sst>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5" xfId="0" applyFont="1" applyFill="1" applyBorder="1" applyAlignment="1" applyProtection="1">
      <alignment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1" fillId="0" borderId="1" xfId="0" applyFont="1" applyBorder="1"/>
    <xf numFmtId="0" fontId="11" fillId="0" borderId="4" xfId="0" applyFont="1" applyBorder="1"/>
    <xf numFmtId="0" fontId="11" fillId="4" borderId="4" xfId="0" applyFont="1" applyFill="1" applyBorder="1" applyProtection="1">
      <protection locked="0"/>
    </xf>
    <xf numFmtId="0" fontId="11" fillId="4" borderId="25" xfId="0" applyFont="1" applyFill="1" applyBorder="1" applyProtection="1"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8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2" fillId="4" borderId="1" xfId="0" applyFont="1" applyFill="1" applyBorder="1" applyAlignment="1" applyProtection="1">
      <alignment vertical="top" wrapText="1"/>
      <protection locked="0"/>
    </xf>
    <xf numFmtId="2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Protection="1">
      <protection locked="0"/>
    </xf>
    <xf numFmtId="0" fontId="11" fillId="4" borderId="3" xfId="0" applyFont="1" applyFill="1" applyBorder="1" applyProtection="1">
      <protection locked="0"/>
    </xf>
    <xf numFmtId="1" fontId="2" fillId="0" borderId="2" xfId="0" applyNumberFormat="1" applyFont="1" applyBorder="1" applyAlignment="1">
      <alignment horizontal="center" vertical="top" wrapText="1"/>
    </xf>
    <xf numFmtId="0" fontId="11" fillId="4" borderId="2" xfId="0" applyFont="1" applyFill="1" applyBorder="1" applyProtection="1"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F153" activePane="bottomRight" state="frozen"/>
      <selection pane="topRight" activeCell="E1" sqref="E1"/>
      <selection pane="bottomLeft" activeCell="A6" sqref="A6"/>
      <selection pane="bottomRight" activeCell="K159" sqref="K15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55</v>
      </c>
      <c r="D1" s="84"/>
      <c r="E1" s="84"/>
      <c r="F1" s="12" t="s">
        <v>16</v>
      </c>
      <c r="G1" s="2" t="s">
        <v>17</v>
      </c>
      <c r="H1" s="85" t="s">
        <v>56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57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1" t="s">
        <v>21</v>
      </c>
      <c r="E6" s="55" t="s">
        <v>58</v>
      </c>
      <c r="F6" s="61">
        <v>155</v>
      </c>
      <c r="G6" s="61">
        <v>8.8000000000000007</v>
      </c>
      <c r="H6" s="61">
        <v>5.64</v>
      </c>
      <c r="I6" s="62">
        <v>32.56</v>
      </c>
      <c r="J6" s="61">
        <v>259.89999999999998</v>
      </c>
      <c r="K6" s="71">
        <v>187</v>
      </c>
      <c r="L6" s="39"/>
    </row>
    <row r="7" spans="1:12" ht="15" x14ac:dyDescent="0.25">
      <c r="A7" s="23"/>
      <c r="B7" s="15"/>
      <c r="C7" s="11"/>
      <c r="D7" s="52" t="s">
        <v>22</v>
      </c>
      <c r="E7" s="55" t="s">
        <v>44</v>
      </c>
      <c r="F7" s="56">
        <v>200</v>
      </c>
      <c r="G7" s="56">
        <v>0.2</v>
      </c>
      <c r="H7" s="56">
        <v>0</v>
      </c>
      <c r="I7" s="57">
        <v>9.1</v>
      </c>
      <c r="J7" s="56">
        <v>36</v>
      </c>
      <c r="K7" s="53">
        <v>300</v>
      </c>
      <c r="L7" s="41"/>
    </row>
    <row r="8" spans="1:12" ht="15" x14ac:dyDescent="0.25">
      <c r="A8" s="23"/>
      <c r="B8" s="15"/>
      <c r="C8" s="11"/>
      <c r="D8" s="52" t="s">
        <v>23</v>
      </c>
      <c r="E8" s="55" t="s">
        <v>41</v>
      </c>
      <c r="F8" s="56">
        <v>30</v>
      </c>
      <c r="G8" s="56">
        <v>2.2799999999999998</v>
      </c>
      <c r="H8" s="56">
        <v>0.24</v>
      </c>
      <c r="I8" s="57">
        <v>14.76</v>
      </c>
      <c r="J8" s="56">
        <v>70.2</v>
      </c>
      <c r="K8" s="53">
        <v>573</v>
      </c>
      <c r="L8" s="41"/>
    </row>
    <row r="9" spans="1:12" ht="15.75" thickBot="1" x14ac:dyDescent="0.3">
      <c r="A9" s="23"/>
      <c r="B9" s="15"/>
      <c r="C9" s="11"/>
      <c r="D9" s="53" t="s">
        <v>23</v>
      </c>
      <c r="E9" s="55" t="s">
        <v>42</v>
      </c>
      <c r="F9" s="56">
        <v>20</v>
      </c>
      <c r="G9" s="56">
        <v>1.36</v>
      </c>
      <c r="H9" s="56">
        <v>0.26</v>
      </c>
      <c r="I9" s="57">
        <v>7.96</v>
      </c>
      <c r="J9" s="56">
        <v>39.6</v>
      </c>
      <c r="K9" s="54">
        <v>574</v>
      </c>
      <c r="L9" s="41"/>
    </row>
    <row r="10" spans="1:12" ht="15" x14ac:dyDescent="0.25">
      <c r="A10" s="23"/>
      <c r="B10" s="15"/>
      <c r="C10" s="11"/>
      <c r="D10" s="53" t="s">
        <v>21</v>
      </c>
      <c r="E10" s="50" t="s">
        <v>43</v>
      </c>
      <c r="F10" s="56">
        <v>100</v>
      </c>
      <c r="G10" s="56">
        <v>4.8</v>
      </c>
      <c r="H10" s="56">
        <v>10.5</v>
      </c>
      <c r="I10" s="57">
        <v>9.01</v>
      </c>
      <c r="J10" s="56">
        <v>110.2</v>
      </c>
      <c r="K10" s="53">
        <v>347</v>
      </c>
      <c r="L10" s="41"/>
    </row>
    <row r="11" spans="1:12" ht="15.75" thickBot="1" x14ac:dyDescent="0.3">
      <c r="A11" s="23"/>
      <c r="B11" s="15"/>
      <c r="C11" s="11"/>
      <c r="D11" s="54" t="s">
        <v>26</v>
      </c>
      <c r="E11" s="50" t="s">
        <v>81</v>
      </c>
      <c r="F11" s="72">
        <v>60</v>
      </c>
      <c r="G11" s="56">
        <v>1.5</v>
      </c>
      <c r="H11" s="56">
        <v>3.78</v>
      </c>
      <c r="I11" s="57">
        <v>4.9800000000000004</v>
      </c>
      <c r="J11" s="56">
        <v>60</v>
      </c>
      <c r="K11" s="54">
        <v>42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18.939999999999998</v>
      </c>
      <c r="H13" s="19">
        <f t="shared" si="0"/>
        <v>20.420000000000002</v>
      </c>
      <c r="I13" s="19">
        <f t="shared" si="0"/>
        <v>78.37</v>
      </c>
      <c r="J13" s="19">
        <f t="shared" si="0"/>
        <v>575.9</v>
      </c>
      <c r="K13" s="25"/>
      <c r="L13" s="19"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565</v>
      </c>
      <c r="G24" s="32">
        <f t="shared" ref="G24:J24" si="3">G13+G23</f>
        <v>18.939999999999998</v>
      </c>
      <c r="H24" s="32">
        <f t="shared" si="3"/>
        <v>20.420000000000002</v>
      </c>
      <c r="I24" s="32">
        <f t="shared" si="3"/>
        <v>78.37</v>
      </c>
      <c r="J24" s="32">
        <f t="shared" si="3"/>
        <v>575.9</v>
      </c>
      <c r="K24" s="32"/>
      <c r="L24" s="32">
        <f t="shared" ref="L24" si="4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1" t="s">
        <v>21</v>
      </c>
      <c r="E25" s="73" t="s">
        <v>65</v>
      </c>
      <c r="F25" s="72">
        <v>155</v>
      </c>
      <c r="G25" s="56">
        <v>5.42</v>
      </c>
      <c r="H25" s="56">
        <v>3.67</v>
      </c>
      <c r="I25" s="57">
        <v>20.100000000000001</v>
      </c>
      <c r="J25" s="56">
        <v>194.2</v>
      </c>
      <c r="K25" s="58">
        <v>227</v>
      </c>
      <c r="L25" s="39"/>
    </row>
    <row r="26" spans="1:12" ht="15" x14ac:dyDescent="0.25">
      <c r="A26" s="14"/>
      <c r="B26" s="15"/>
      <c r="C26" s="11"/>
      <c r="D26" s="52" t="s">
        <v>22</v>
      </c>
      <c r="E26" s="74" t="s">
        <v>40</v>
      </c>
      <c r="F26" s="72">
        <v>200</v>
      </c>
      <c r="G26" s="56">
        <v>0.5</v>
      </c>
      <c r="H26" s="56">
        <v>0.1</v>
      </c>
      <c r="I26" s="57">
        <v>30.9</v>
      </c>
      <c r="J26" s="56">
        <v>123</v>
      </c>
      <c r="K26" s="53">
        <v>310</v>
      </c>
      <c r="L26" s="41"/>
    </row>
    <row r="27" spans="1:12" ht="15" x14ac:dyDescent="0.25">
      <c r="A27" s="14"/>
      <c r="B27" s="15"/>
      <c r="C27" s="11"/>
      <c r="D27" s="52" t="s">
        <v>23</v>
      </c>
      <c r="E27" s="50" t="s">
        <v>41</v>
      </c>
      <c r="F27" s="72">
        <v>30</v>
      </c>
      <c r="G27" s="56">
        <v>2.2799999999999998</v>
      </c>
      <c r="H27" s="56">
        <v>0.24</v>
      </c>
      <c r="I27" s="57">
        <v>14.76</v>
      </c>
      <c r="J27" s="56">
        <v>70.2</v>
      </c>
      <c r="K27" s="53">
        <v>574</v>
      </c>
      <c r="L27" s="41"/>
    </row>
    <row r="28" spans="1:12" ht="15" x14ac:dyDescent="0.25">
      <c r="A28" s="14"/>
      <c r="B28" s="15"/>
      <c r="C28" s="11"/>
      <c r="D28" s="53" t="s">
        <v>23</v>
      </c>
      <c r="E28" s="50" t="s">
        <v>42</v>
      </c>
      <c r="F28" s="72">
        <v>20</v>
      </c>
      <c r="G28" s="56">
        <v>1.36</v>
      </c>
      <c r="H28" s="56">
        <v>0.26</v>
      </c>
      <c r="I28" s="57">
        <v>7.96</v>
      </c>
      <c r="J28" s="56">
        <v>39.6</v>
      </c>
      <c r="K28" s="53">
        <v>573</v>
      </c>
      <c r="L28" s="41"/>
    </row>
    <row r="29" spans="1:12" ht="15.75" thickBot="1" x14ac:dyDescent="0.3">
      <c r="A29" s="14"/>
      <c r="B29" s="15"/>
      <c r="C29" s="11"/>
      <c r="D29" s="53" t="s">
        <v>21</v>
      </c>
      <c r="E29" s="49" t="s">
        <v>66</v>
      </c>
      <c r="F29" s="56">
        <v>100</v>
      </c>
      <c r="G29" s="56">
        <v>6.2</v>
      </c>
      <c r="H29" s="56">
        <v>8.4</v>
      </c>
      <c r="I29" s="57">
        <v>3.4</v>
      </c>
      <c r="J29" s="56">
        <v>107</v>
      </c>
      <c r="K29" s="54">
        <v>87</v>
      </c>
      <c r="L29" s="41"/>
    </row>
    <row r="30" spans="1:12" ht="15.75" thickBot="1" x14ac:dyDescent="0.3">
      <c r="A30" s="14"/>
      <c r="B30" s="15"/>
      <c r="C30" s="11"/>
      <c r="D30" s="54" t="s">
        <v>59</v>
      </c>
      <c r="E30" s="50" t="s">
        <v>67</v>
      </c>
      <c r="F30" s="72">
        <v>50</v>
      </c>
      <c r="G30" s="56">
        <v>1.9</v>
      </c>
      <c r="H30" s="56">
        <v>3.9</v>
      </c>
      <c r="I30" s="57">
        <v>3.5</v>
      </c>
      <c r="J30" s="56">
        <v>47.5</v>
      </c>
      <c r="K30" s="69">
        <v>286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56"/>
      <c r="H31" s="56"/>
      <c r="I31" s="57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70">
        <v>17.66</v>
      </c>
      <c r="H32" s="19">
        <v>16.57</v>
      </c>
      <c r="I32" s="19">
        <f t="shared" ref="I32" si="5">SUM(I25:I31)</f>
        <v>80.62</v>
      </c>
      <c r="J32" s="19">
        <f t="shared" ref="J32" si="6">SUM(J25:J31)</f>
        <v>581.5</v>
      </c>
      <c r="K32" s="25"/>
      <c r="L32" s="19"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" si="10">SUM(J33:J41)</f>
        <v>0</v>
      </c>
      <c r="K42" s="25"/>
      <c r="L42" s="19"/>
    </row>
    <row r="43" spans="1:12" ht="15.75" customHeight="1" thickBot="1" x14ac:dyDescent="0.25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555</v>
      </c>
      <c r="G43" s="32">
        <f t="shared" ref="G43" si="11">G32+G42</f>
        <v>17.66</v>
      </c>
      <c r="H43" s="32">
        <f t="shared" ref="H43" si="12">H32+H42</f>
        <v>16.57</v>
      </c>
      <c r="I43" s="32">
        <f t="shared" ref="I43" si="13">I32+I42</f>
        <v>80.62</v>
      </c>
      <c r="J43" s="32">
        <f t="shared" ref="J43:L43" si="14">J32+J42</f>
        <v>581.5</v>
      </c>
      <c r="K43" s="32"/>
      <c r="L43" s="32">
        <f t="shared" si="14"/>
        <v>77.760000000000005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65" t="s">
        <v>53</v>
      </c>
      <c r="F44" s="75">
        <v>200</v>
      </c>
      <c r="G44" s="63">
        <v>12.2</v>
      </c>
      <c r="H44" s="63">
        <v>13.2</v>
      </c>
      <c r="I44" s="66">
        <v>22.2</v>
      </c>
      <c r="J44" s="63">
        <v>267</v>
      </c>
      <c r="K44" s="58">
        <v>138</v>
      </c>
      <c r="L44" s="39"/>
    </row>
    <row r="45" spans="1:12" ht="15" x14ac:dyDescent="0.25">
      <c r="A45" s="23"/>
      <c r="B45" s="15"/>
      <c r="C45" s="11"/>
      <c r="D45" s="64" t="s">
        <v>22</v>
      </c>
      <c r="E45" s="50" t="s">
        <v>45</v>
      </c>
      <c r="F45" s="72">
        <v>200</v>
      </c>
      <c r="G45" s="56">
        <v>2.2999999999999998</v>
      </c>
      <c r="H45" s="56">
        <v>2.9</v>
      </c>
      <c r="I45" s="66">
        <v>15.8</v>
      </c>
      <c r="J45" s="56">
        <v>94</v>
      </c>
      <c r="K45" s="53">
        <v>462</v>
      </c>
      <c r="L45" s="41"/>
    </row>
    <row r="46" spans="1:12" ht="15" x14ac:dyDescent="0.25">
      <c r="A46" s="23"/>
      <c r="B46" s="15"/>
      <c r="C46" s="11"/>
      <c r="D46" s="53" t="s">
        <v>23</v>
      </c>
      <c r="E46" s="55" t="s">
        <v>41</v>
      </c>
      <c r="F46" s="56">
        <v>30</v>
      </c>
      <c r="G46" s="56">
        <v>2.2799999999999998</v>
      </c>
      <c r="H46" s="56">
        <v>0.24</v>
      </c>
      <c r="I46" s="57">
        <v>14.76</v>
      </c>
      <c r="J46" s="56">
        <v>70.2</v>
      </c>
      <c r="K46" s="53">
        <v>573</v>
      </c>
      <c r="L46" s="41"/>
    </row>
    <row r="47" spans="1:12" ht="15.75" thickBot="1" x14ac:dyDescent="0.3">
      <c r="A47" s="23"/>
      <c r="B47" s="15"/>
      <c r="C47" s="11"/>
      <c r="D47" s="53" t="s">
        <v>23</v>
      </c>
      <c r="E47" s="55" t="s">
        <v>42</v>
      </c>
      <c r="F47" s="56">
        <v>20</v>
      </c>
      <c r="G47" s="56">
        <v>1.36</v>
      </c>
      <c r="H47" s="56">
        <v>0.26</v>
      </c>
      <c r="I47" s="57">
        <v>7.96</v>
      </c>
      <c r="J47" s="56">
        <v>39.6</v>
      </c>
      <c r="K47" s="54">
        <v>574</v>
      </c>
      <c r="L47" s="41"/>
    </row>
    <row r="48" spans="1:12" ht="15.75" thickBot="1" x14ac:dyDescent="0.3">
      <c r="A48" s="23"/>
      <c r="B48" s="15"/>
      <c r="C48" s="11"/>
      <c r="D48" s="54" t="s">
        <v>24</v>
      </c>
      <c r="E48" s="55" t="s">
        <v>46</v>
      </c>
      <c r="F48" s="56">
        <v>100</v>
      </c>
      <c r="G48" s="56">
        <v>0.4</v>
      </c>
      <c r="H48" s="56">
        <v>0.4</v>
      </c>
      <c r="I48" s="66">
        <v>7.35</v>
      </c>
      <c r="J48" s="56">
        <v>47</v>
      </c>
      <c r="K48" s="71">
        <v>338</v>
      </c>
      <c r="L48" s="41"/>
    </row>
    <row r="49" spans="1:12" ht="15" x14ac:dyDescent="0.25">
      <c r="A49" s="23"/>
      <c r="B49" s="15"/>
      <c r="C49" s="11"/>
      <c r="D49" s="6"/>
      <c r="E49" s="5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5">SUM(G44:G50)</f>
        <v>18.54</v>
      </c>
      <c r="H51" s="19">
        <f t="shared" ref="H51" si="16">SUM(H44:H50)</f>
        <v>16.999999999999996</v>
      </c>
      <c r="I51" s="19">
        <f t="shared" ref="I51" si="17">SUM(I44:I50)</f>
        <v>68.069999999999993</v>
      </c>
      <c r="J51" s="19">
        <f t="shared" ref="J51" si="18">SUM(J44:J50)</f>
        <v>517.79999999999995</v>
      </c>
      <c r="K51" s="25"/>
      <c r="L51" s="19"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1" t="s">
        <v>4</v>
      </c>
      <c r="D62" s="82"/>
      <c r="E62" s="31"/>
      <c r="F62" s="32">
        <f>F51+F61</f>
        <v>550</v>
      </c>
      <c r="G62" s="32">
        <f t="shared" ref="G62" si="23">G51+G61</f>
        <v>18.54</v>
      </c>
      <c r="H62" s="32">
        <f t="shared" ref="H62" si="24">H51+H61</f>
        <v>16.999999999999996</v>
      </c>
      <c r="I62" s="32">
        <f t="shared" ref="I62" si="25">I51+I61</f>
        <v>68.069999999999993</v>
      </c>
      <c r="J62" s="32">
        <f t="shared" ref="J62:L62" si="26">J51+J61</f>
        <v>517.79999999999995</v>
      </c>
      <c r="K62" s="32"/>
      <c r="L62" s="32">
        <f t="shared" si="26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1" t="s">
        <v>21</v>
      </c>
      <c r="E63" s="55" t="s">
        <v>60</v>
      </c>
      <c r="F63" s="56">
        <v>155</v>
      </c>
      <c r="G63" s="56">
        <v>6.67</v>
      </c>
      <c r="H63" s="56">
        <v>4.08</v>
      </c>
      <c r="I63" s="57">
        <v>39.17</v>
      </c>
      <c r="J63" s="56">
        <v>217.5</v>
      </c>
      <c r="K63" s="71">
        <v>183</v>
      </c>
      <c r="L63" s="39"/>
    </row>
    <row r="64" spans="1:12" ht="15.75" thickBot="1" x14ac:dyDescent="0.3">
      <c r="A64" s="23"/>
      <c r="B64" s="15"/>
      <c r="C64" s="11"/>
      <c r="D64" s="52" t="s">
        <v>22</v>
      </c>
      <c r="E64" s="55" t="s">
        <v>48</v>
      </c>
      <c r="F64" s="56">
        <v>200</v>
      </c>
      <c r="G64" s="56">
        <v>0.2</v>
      </c>
      <c r="H64" s="56">
        <v>0</v>
      </c>
      <c r="I64" s="57">
        <v>9.1</v>
      </c>
      <c r="J64" s="56">
        <v>36</v>
      </c>
      <c r="K64" s="54">
        <v>300</v>
      </c>
      <c r="L64" s="41"/>
    </row>
    <row r="65" spans="1:12" ht="15" x14ac:dyDescent="0.25">
      <c r="A65" s="23"/>
      <c r="B65" s="15"/>
      <c r="C65" s="11"/>
      <c r="D65" s="52" t="s">
        <v>23</v>
      </c>
      <c r="E65" s="55" t="s">
        <v>41</v>
      </c>
      <c r="F65" s="56">
        <v>30</v>
      </c>
      <c r="G65" s="56">
        <v>2.2799999999999998</v>
      </c>
      <c r="H65" s="56">
        <v>0.24</v>
      </c>
      <c r="I65" s="57">
        <v>14.76</v>
      </c>
      <c r="J65" s="56">
        <v>70.2</v>
      </c>
      <c r="K65" s="71">
        <v>573</v>
      </c>
      <c r="L65" s="41"/>
    </row>
    <row r="66" spans="1:12" ht="15.75" thickBot="1" x14ac:dyDescent="0.3">
      <c r="A66" s="23"/>
      <c r="B66" s="15"/>
      <c r="C66" s="11"/>
      <c r="D66" s="53" t="s">
        <v>23</v>
      </c>
      <c r="E66" s="55" t="s">
        <v>42</v>
      </c>
      <c r="F66" s="56">
        <v>20</v>
      </c>
      <c r="G66" s="56">
        <v>1.36</v>
      </c>
      <c r="H66" s="56">
        <v>0.26</v>
      </c>
      <c r="I66" s="57">
        <v>7.96</v>
      </c>
      <c r="J66" s="56">
        <v>39.6</v>
      </c>
      <c r="K66" s="54">
        <v>574</v>
      </c>
      <c r="L66" s="41"/>
    </row>
    <row r="67" spans="1:12" ht="15.75" thickBot="1" x14ac:dyDescent="0.3">
      <c r="A67" s="23"/>
      <c r="B67" s="15"/>
      <c r="C67" s="11"/>
      <c r="D67" s="53" t="s">
        <v>21</v>
      </c>
      <c r="E67" s="55" t="s">
        <v>47</v>
      </c>
      <c r="F67" s="56">
        <v>90</v>
      </c>
      <c r="G67" s="56">
        <v>4.5</v>
      </c>
      <c r="H67" s="56">
        <v>9.98</v>
      </c>
      <c r="I67" s="57">
        <v>5.7</v>
      </c>
      <c r="J67" s="56">
        <v>77.7</v>
      </c>
      <c r="K67" s="69">
        <v>134</v>
      </c>
      <c r="L67" s="41"/>
    </row>
    <row r="68" spans="1:12" ht="15.75" thickBot="1" x14ac:dyDescent="0.3">
      <c r="A68" s="23"/>
      <c r="B68" s="15"/>
      <c r="C68" s="11"/>
      <c r="D68" s="54" t="s">
        <v>26</v>
      </c>
      <c r="E68" s="55" t="s">
        <v>54</v>
      </c>
      <c r="F68" s="56">
        <v>60</v>
      </c>
      <c r="G68" s="56">
        <v>1</v>
      </c>
      <c r="H68" s="56">
        <v>4.8</v>
      </c>
      <c r="I68" s="57">
        <v>5</v>
      </c>
      <c r="J68" s="56">
        <v>69</v>
      </c>
      <c r="K68" s="71">
        <v>25</v>
      </c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27">SUM(G63:G69)</f>
        <v>16.009999999999998</v>
      </c>
      <c r="H70" s="19">
        <f t="shared" ref="H70" si="28">SUM(H63:H69)</f>
        <v>19.36</v>
      </c>
      <c r="I70" s="19">
        <f t="shared" ref="I70" si="29">SUM(I63:I69)</f>
        <v>81.69</v>
      </c>
      <c r="J70" s="19">
        <f t="shared" ref="J70" si="30">SUM(J63:J69)</f>
        <v>510</v>
      </c>
      <c r="K70" s="25"/>
      <c r="L70" s="19"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1" t="s">
        <v>4</v>
      </c>
      <c r="D81" s="82"/>
      <c r="E81" s="31"/>
      <c r="F81" s="32">
        <f>F70+F80</f>
        <v>555</v>
      </c>
      <c r="G81" s="32">
        <f t="shared" ref="G81" si="35">G70+G80</f>
        <v>16.009999999999998</v>
      </c>
      <c r="H81" s="32">
        <f t="shared" ref="H81" si="36">H70+H80</f>
        <v>19.36</v>
      </c>
      <c r="I81" s="32">
        <f t="shared" ref="I81" si="37">I70+I80</f>
        <v>81.69</v>
      </c>
      <c r="J81" s="32">
        <f t="shared" ref="J81:L81" si="38">J70+J80</f>
        <v>510</v>
      </c>
      <c r="K81" s="32"/>
      <c r="L81" s="32">
        <f t="shared" si="38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1" t="s">
        <v>21</v>
      </c>
      <c r="E82" s="65" t="s">
        <v>80</v>
      </c>
      <c r="F82" s="63">
        <v>200</v>
      </c>
      <c r="G82" s="63">
        <v>13.42</v>
      </c>
      <c r="H82" s="63">
        <v>13.67</v>
      </c>
      <c r="I82" s="67">
        <v>33.299999999999997</v>
      </c>
      <c r="J82" s="63">
        <v>294.2</v>
      </c>
      <c r="K82" s="58">
        <v>139</v>
      </c>
      <c r="L82" s="39"/>
    </row>
    <row r="83" spans="1:12" ht="15" x14ac:dyDescent="0.25">
      <c r="A83" s="23"/>
      <c r="B83" s="15"/>
      <c r="C83" s="11"/>
      <c r="D83" s="52" t="s">
        <v>22</v>
      </c>
      <c r="E83" s="55" t="s">
        <v>48</v>
      </c>
      <c r="F83" s="56">
        <v>200</v>
      </c>
      <c r="G83" s="56">
        <v>0.2</v>
      </c>
      <c r="H83" s="56">
        <v>0</v>
      </c>
      <c r="I83" s="57">
        <v>9.1</v>
      </c>
      <c r="J83" s="56">
        <v>36</v>
      </c>
      <c r="K83" s="59">
        <v>300</v>
      </c>
      <c r="L83" s="41"/>
    </row>
    <row r="84" spans="1:12" ht="15" x14ac:dyDescent="0.25">
      <c r="A84" s="23"/>
      <c r="B84" s="15"/>
      <c r="C84" s="11"/>
      <c r="D84" s="53" t="s">
        <v>23</v>
      </c>
      <c r="E84" s="55" t="s">
        <v>69</v>
      </c>
      <c r="F84" s="77">
        <v>30</v>
      </c>
      <c r="G84" s="61">
        <v>2.2799999999999998</v>
      </c>
      <c r="H84" s="61">
        <v>0.24</v>
      </c>
      <c r="I84" s="61">
        <v>14.76</v>
      </c>
      <c r="J84" s="62">
        <v>70.2</v>
      </c>
      <c r="K84" s="2">
        <v>573</v>
      </c>
      <c r="L84" s="41"/>
    </row>
    <row r="85" spans="1:12" ht="15" x14ac:dyDescent="0.25">
      <c r="A85" s="23"/>
      <c r="B85" s="15"/>
      <c r="C85" s="11"/>
      <c r="D85" s="53" t="s">
        <v>23</v>
      </c>
      <c r="E85" s="55" t="s">
        <v>42</v>
      </c>
      <c r="F85" s="56">
        <v>20</v>
      </c>
      <c r="G85" s="56">
        <v>1.36</v>
      </c>
      <c r="H85" s="56">
        <v>0.26</v>
      </c>
      <c r="I85" s="57">
        <v>7.96</v>
      </c>
      <c r="J85" s="56">
        <v>39.6</v>
      </c>
      <c r="K85" s="59">
        <v>574</v>
      </c>
      <c r="L85" s="41"/>
    </row>
    <row r="86" spans="1:12" ht="15.75" thickBot="1" x14ac:dyDescent="0.3">
      <c r="A86" s="23"/>
      <c r="B86" s="15"/>
      <c r="C86" s="11"/>
      <c r="D86" s="53" t="s">
        <v>26</v>
      </c>
      <c r="E86" s="50" t="s">
        <v>82</v>
      </c>
      <c r="F86" s="56">
        <v>60</v>
      </c>
      <c r="G86" s="56">
        <v>1.21</v>
      </c>
      <c r="H86" s="56">
        <v>0.06</v>
      </c>
      <c r="I86" s="57">
        <v>12.33</v>
      </c>
      <c r="J86" s="56">
        <v>54.72</v>
      </c>
      <c r="K86" s="53">
        <v>75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67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39">SUM(G82:G88)</f>
        <v>18.47</v>
      </c>
      <c r="H89" s="19">
        <f t="shared" ref="H89" si="40">SUM(H82:H88)</f>
        <v>14.23</v>
      </c>
      <c r="I89" s="19">
        <f t="shared" ref="I89" si="41">SUM(I82:I88)</f>
        <v>77.449999999999989</v>
      </c>
      <c r="J89" s="19">
        <f t="shared" ref="J89" si="42">SUM(J82:J88)</f>
        <v>494.72</v>
      </c>
      <c r="K89" s="25"/>
      <c r="L89" s="19"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1" t="s">
        <v>4</v>
      </c>
      <c r="D100" s="82"/>
      <c r="E100" s="31"/>
      <c r="F100" s="32">
        <f>F89+F99</f>
        <v>510</v>
      </c>
      <c r="G100" s="32">
        <f t="shared" ref="G100" si="47">G89+G99</f>
        <v>18.47</v>
      </c>
      <c r="H100" s="32">
        <f t="shared" ref="H100" si="48">H89+H99</f>
        <v>14.23</v>
      </c>
      <c r="I100" s="32">
        <f t="shared" ref="I100" si="49">I89+I99</f>
        <v>77.449999999999989</v>
      </c>
      <c r="J100" s="32">
        <f t="shared" ref="J100:L100" si="50">J89+J99</f>
        <v>494.72</v>
      </c>
      <c r="K100" s="32"/>
      <c r="L100" s="32">
        <f t="shared" si="50"/>
        <v>77.760000000000005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1" t="s">
        <v>21</v>
      </c>
      <c r="E101" s="55" t="s">
        <v>68</v>
      </c>
      <c r="F101" s="56">
        <v>150</v>
      </c>
      <c r="G101" s="56">
        <v>3.08</v>
      </c>
      <c r="H101" s="56">
        <v>3.7</v>
      </c>
      <c r="I101" s="62">
        <v>32.03</v>
      </c>
      <c r="J101" s="56">
        <v>190.25</v>
      </c>
      <c r="K101" s="71">
        <v>146</v>
      </c>
      <c r="L101" s="39"/>
    </row>
    <row r="102" spans="1:12" ht="15" x14ac:dyDescent="0.25">
      <c r="A102" s="23"/>
      <c r="B102" s="15"/>
      <c r="C102" s="11"/>
      <c r="D102" s="52" t="s">
        <v>22</v>
      </c>
      <c r="E102" s="55" t="s">
        <v>61</v>
      </c>
      <c r="F102" s="56">
        <v>200</v>
      </c>
      <c r="G102" s="56">
        <v>0</v>
      </c>
      <c r="H102" s="56">
        <v>0</v>
      </c>
      <c r="I102" s="57">
        <v>7.5</v>
      </c>
      <c r="J102" s="56">
        <v>30</v>
      </c>
      <c r="K102" s="58">
        <v>484</v>
      </c>
      <c r="L102" s="41"/>
    </row>
    <row r="103" spans="1:12" ht="15" x14ac:dyDescent="0.25">
      <c r="A103" s="23"/>
      <c r="B103" s="15"/>
      <c r="C103" s="11"/>
      <c r="D103" s="52" t="s">
        <v>23</v>
      </c>
      <c r="E103" s="50" t="s">
        <v>42</v>
      </c>
      <c r="F103" s="72">
        <v>20</v>
      </c>
      <c r="G103" s="56">
        <v>1.36</v>
      </c>
      <c r="H103" s="56">
        <v>0.26</v>
      </c>
      <c r="I103" s="57">
        <v>7.96</v>
      </c>
      <c r="J103" s="56">
        <v>39.6</v>
      </c>
      <c r="K103" s="53">
        <v>574</v>
      </c>
      <c r="L103" s="41"/>
    </row>
    <row r="104" spans="1:12" ht="15" x14ac:dyDescent="0.25">
      <c r="A104" s="23"/>
      <c r="B104" s="15"/>
      <c r="C104" s="11"/>
      <c r="D104" s="53" t="s">
        <v>23</v>
      </c>
      <c r="E104" s="55" t="s">
        <v>69</v>
      </c>
      <c r="F104" s="56">
        <v>30</v>
      </c>
      <c r="G104" s="56">
        <v>2.2799999999999998</v>
      </c>
      <c r="H104" s="56">
        <v>0.24</v>
      </c>
      <c r="I104" s="57">
        <v>14.76</v>
      </c>
      <c r="J104" s="56">
        <v>70.2</v>
      </c>
      <c r="K104" s="53">
        <v>573</v>
      </c>
      <c r="L104" s="41"/>
    </row>
    <row r="105" spans="1:12" ht="15.75" thickBot="1" x14ac:dyDescent="0.3">
      <c r="A105" s="23"/>
      <c r="B105" s="15"/>
      <c r="C105" s="11"/>
      <c r="D105" s="53" t="s">
        <v>70</v>
      </c>
      <c r="E105" s="50" t="s">
        <v>51</v>
      </c>
      <c r="F105" s="72">
        <v>100</v>
      </c>
      <c r="G105" s="56">
        <v>8.5</v>
      </c>
      <c r="H105" s="56">
        <v>12.84</v>
      </c>
      <c r="I105" s="57">
        <v>19.899999999999999</v>
      </c>
      <c r="J105" s="56">
        <v>162</v>
      </c>
      <c r="K105" s="54">
        <v>290</v>
      </c>
      <c r="L105" s="41"/>
    </row>
    <row r="106" spans="1:12" ht="15.75" thickBot="1" x14ac:dyDescent="0.3">
      <c r="A106" s="23"/>
      <c r="B106" s="15"/>
      <c r="C106" s="11"/>
      <c r="D106" s="54"/>
      <c r="E106" s="50" t="s">
        <v>62</v>
      </c>
      <c r="F106" s="72">
        <v>30</v>
      </c>
      <c r="G106" s="56">
        <v>2.25</v>
      </c>
      <c r="H106" s="56">
        <v>2.04</v>
      </c>
      <c r="I106" s="57">
        <v>0.32</v>
      </c>
      <c r="J106" s="56">
        <v>94.5</v>
      </c>
      <c r="K106" s="69">
        <v>582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1">SUM(G101:G107)</f>
        <v>17.47</v>
      </c>
      <c r="H108" s="19">
        <f t="shared" si="51"/>
        <v>19.079999999999998</v>
      </c>
      <c r="I108" s="19">
        <f t="shared" si="51"/>
        <v>82.47</v>
      </c>
      <c r="J108" s="19">
        <f t="shared" si="51"/>
        <v>586.54999999999995</v>
      </c>
      <c r="K108" s="25"/>
      <c r="L108" s="19"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81" t="s">
        <v>4</v>
      </c>
      <c r="D119" s="82"/>
      <c r="E119" s="31"/>
      <c r="F119" s="32">
        <f>F108+F118</f>
        <v>530</v>
      </c>
      <c r="G119" s="32">
        <f t="shared" ref="G119:J119" si="54">G108+G118</f>
        <v>17.47</v>
      </c>
      <c r="H119" s="32">
        <f t="shared" si="54"/>
        <v>19.079999999999998</v>
      </c>
      <c r="I119" s="32">
        <f t="shared" si="54"/>
        <v>82.47</v>
      </c>
      <c r="J119" s="32">
        <f t="shared" si="54"/>
        <v>586.54999999999995</v>
      </c>
      <c r="K119" s="32"/>
      <c r="L119" s="32">
        <f t="shared" ref="L119" si="55">L108+L118</f>
        <v>77.760000000000005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1" t="s">
        <v>21</v>
      </c>
      <c r="E120" s="76" t="s">
        <v>50</v>
      </c>
      <c r="F120" s="61">
        <v>155</v>
      </c>
      <c r="G120" s="61">
        <v>5.42</v>
      </c>
      <c r="H120" s="61">
        <v>3.67</v>
      </c>
      <c r="I120" s="62">
        <v>20.100000000000001</v>
      </c>
      <c r="J120" s="61">
        <v>194.2</v>
      </c>
      <c r="K120" s="58">
        <v>227</v>
      </c>
      <c r="L120" s="39"/>
    </row>
    <row r="121" spans="1:12" ht="15" x14ac:dyDescent="0.25">
      <c r="A121" s="14"/>
      <c r="B121" s="15"/>
      <c r="C121" s="11"/>
      <c r="D121" s="52" t="s">
        <v>22</v>
      </c>
      <c r="E121" s="50" t="s">
        <v>44</v>
      </c>
      <c r="F121" s="56">
        <v>200</v>
      </c>
      <c r="G121" s="56">
        <v>0.2</v>
      </c>
      <c r="H121" s="56">
        <v>0</v>
      </c>
      <c r="I121" s="57">
        <v>9.1</v>
      </c>
      <c r="J121" s="56">
        <v>36</v>
      </c>
      <c r="K121" s="53">
        <v>300</v>
      </c>
      <c r="L121" s="41"/>
    </row>
    <row r="122" spans="1:12" ht="15" x14ac:dyDescent="0.25">
      <c r="A122" s="14"/>
      <c r="B122" s="15"/>
      <c r="C122" s="11"/>
      <c r="D122" s="52" t="s">
        <v>23</v>
      </c>
      <c r="E122" s="50" t="s">
        <v>69</v>
      </c>
      <c r="F122" s="56">
        <v>30</v>
      </c>
      <c r="G122" s="56">
        <v>2.2799999999999998</v>
      </c>
      <c r="H122" s="56">
        <v>0.24</v>
      </c>
      <c r="I122" s="57">
        <v>14.76</v>
      </c>
      <c r="J122" s="56">
        <v>70.2</v>
      </c>
      <c r="K122" s="53">
        <v>573</v>
      </c>
      <c r="L122" s="41"/>
    </row>
    <row r="123" spans="1:12" ht="15.75" thickBot="1" x14ac:dyDescent="0.3">
      <c r="A123" s="14"/>
      <c r="B123" s="15"/>
      <c r="C123" s="11"/>
      <c r="D123" s="52" t="s">
        <v>23</v>
      </c>
      <c r="E123" s="50" t="s">
        <v>42</v>
      </c>
      <c r="F123" s="56">
        <v>20</v>
      </c>
      <c r="G123" s="56">
        <v>1.36</v>
      </c>
      <c r="H123" s="56">
        <v>0.26</v>
      </c>
      <c r="I123" s="57">
        <v>7.96</v>
      </c>
      <c r="J123" s="56">
        <v>39.6</v>
      </c>
      <c r="K123" s="54">
        <v>574</v>
      </c>
      <c r="L123" s="41"/>
    </row>
    <row r="124" spans="1:12" ht="15" x14ac:dyDescent="0.25">
      <c r="A124" s="14"/>
      <c r="B124" s="15"/>
      <c r="C124" s="11"/>
      <c r="D124" s="53" t="s">
        <v>24</v>
      </c>
      <c r="E124" s="50" t="s">
        <v>46</v>
      </c>
      <c r="F124" s="56">
        <v>100</v>
      </c>
      <c r="G124" s="56">
        <v>0.4</v>
      </c>
      <c r="H124" s="56">
        <v>0.4</v>
      </c>
      <c r="I124" s="57">
        <v>9.8000000000000007</v>
      </c>
      <c r="J124" s="56">
        <v>47</v>
      </c>
      <c r="K124" s="71">
        <v>338</v>
      </c>
      <c r="L124" s="41"/>
    </row>
    <row r="125" spans="1:12" ht="15.75" thickBot="1" x14ac:dyDescent="0.3">
      <c r="A125" s="14"/>
      <c r="B125" s="15"/>
      <c r="C125" s="11"/>
      <c r="D125" s="54" t="s">
        <v>21</v>
      </c>
      <c r="E125" s="50" t="s">
        <v>71</v>
      </c>
      <c r="F125" s="56">
        <v>90</v>
      </c>
      <c r="G125" s="56">
        <v>8.6</v>
      </c>
      <c r="H125" s="56">
        <v>14.3</v>
      </c>
      <c r="I125" s="57">
        <v>10.3</v>
      </c>
      <c r="J125" s="56">
        <v>177.1</v>
      </c>
      <c r="K125" s="54">
        <v>110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56">SUM(G120:G126)</f>
        <v>18.259999999999998</v>
      </c>
      <c r="H127" s="19">
        <f t="shared" si="56"/>
        <v>18.87</v>
      </c>
      <c r="I127" s="19">
        <f t="shared" si="56"/>
        <v>72.02</v>
      </c>
      <c r="J127" s="19">
        <f t="shared" si="56"/>
        <v>564.1</v>
      </c>
      <c r="K127" s="25"/>
      <c r="L127" s="19"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7">SUM(G128:G136)</f>
        <v>0</v>
      </c>
      <c r="H137" s="19">
        <f t="shared" si="57"/>
        <v>0</v>
      </c>
      <c r="I137" s="19">
        <f t="shared" si="57"/>
        <v>0</v>
      </c>
      <c r="J137" s="19">
        <f t="shared" si="57"/>
        <v>0</v>
      </c>
      <c r="K137" s="25"/>
      <c r="L137" s="19">
        <f t="shared" ref="L137" si="58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81" t="s">
        <v>4</v>
      </c>
      <c r="D138" s="82"/>
      <c r="E138" s="31"/>
      <c r="F138" s="32">
        <f>F127+F137</f>
        <v>595</v>
      </c>
      <c r="G138" s="32">
        <f t="shared" ref="G138" si="59">G127+G137</f>
        <v>18.259999999999998</v>
      </c>
      <c r="H138" s="32">
        <f t="shared" ref="H138" si="60">H127+H137</f>
        <v>18.87</v>
      </c>
      <c r="I138" s="32">
        <f t="shared" ref="I138" si="61">I127+I137</f>
        <v>72.02</v>
      </c>
      <c r="J138" s="32">
        <f t="shared" ref="J138:L138" si="62">J127+J137</f>
        <v>564.1</v>
      </c>
      <c r="K138" s="32"/>
      <c r="L138" s="32">
        <f t="shared" si="62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1" t="s">
        <v>21</v>
      </c>
      <c r="E139" s="60" t="s">
        <v>72</v>
      </c>
      <c r="F139" s="61">
        <v>155</v>
      </c>
      <c r="G139" s="61">
        <v>8.83</v>
      </c>
      <c r="H139" s="61">
        <v>5.67</v>
      </c>
      <c r="I139" s="62">
        <v>32.58</v>
      </c>
      <c r="J139" s="61">
        <v>260</v>
      </c>
      <c r="K139" s="58">
        <v>183</v>
      </c>
      <c r="L139" s="39"/>
    </row>
    <row r="140" spans="1:12" ht="15" x14ac:dyDescent="0.25">
      <c r="A140" s="23"/>
      <c r="B140" s="15"/>
      <c r="C140" s="11"/>
      <c r="D140" s="52" t="s">
        <v>22</v>
      </c>
      <c r="E140" s="50" t="s">
        <v>48</v>
      </c>
      <c r="F140" s="56">
        <v>200</v>
      </c>
      <c r="G140" s="56">
        <v>0.2</v>
      </c>
      <c r="H140" s="56">
        <v>0</v>
      </c>
      <c r="I140" s="57">
        <v>9.1</v>
      </c>
      <c r="J140" s="56">
        <v>36</v>
      </c>
      <c r="K140" s="53">
        <v>300</v>
      </c>
      <c r="L140" s="41"/>
    </row>
    <row r="141" spans="1:12" ht="15" x14ac:dyDescent="0.25">
      <c r="A141" s="23"/>
      <c r="B141" s="15"/>
      <c r="C141" s="11"/>
      <c r="D141" s="52" t="s">
        <v>23</v>
      </c>
      <c r="E141" s="50" t="s">
        <v>69</v>
      </c>
      <c r="F141" s="56">
        <v>30</v>
      </c>
      <c r="G141" s="56">
        <v>2.2799999999999998</v>
      </c>
      <c r="H141" s="56">
        <v>0.24</v>
      </c>
      <c r="I141" s="57">
        <v>14.76</v>
      </c>
      <c r="J141" s="56">
        <v>70.2</v>
      </c>
      <c r="K141" s="53">
        <v>573</v>
      </c>
      <c r="L141" s="41"/>
    </row>
    <row r="142" spans="1:12" ht="15.75" customHeight="1" thickBot="1" x14ac:dyDescent="0.3">
      <c r="A142" s="23"/>
      <c r="B142" s="15"/>
      <c r="C142" s="11"/>
      <c r="D142" s="52" t="s">
        <v>23</v>
      </c>
      <c r="E142" s="50" t="s">
        <v>42</v>
      </c>
      <c r="F142" s="56">
        <v>20</v>
      </c>
      <c r="G142" s="56">
        <v>1.36</v>
      </c>
      <c r="H142" s="56">
        <v>0.26</v>
      </c>
      <c r="I142" s="57">
        <v>7.96</v>
      </c>
      <c r="J142" s="56">
        <v>39.6</v>
      </c>
      <c r="K142" s="54">
        <v>574</v>
      </c>
      <c r="L142" s="41"/>
    </row>
    <row r="143" spans="1:12" ht="15" x14ac:dyDescent="0.25">
      <c r="A143" s="23"/>
      <c r="B143" s="15"/>
      <c r="C143" s="11"/>
      <c r="D143" s="53" t="s">
        <v>21</v>
      </c>
      <c r="E143" s="50" t="s">
        <v>73</v>
      </c>
      <c r="F143" s="63">
        <v>100</v>
      </c>
      <c r="G143" s="63">
        <v>4.8</v>
      </c>
      <c r="H143" s="63">
        <v>10.5</v>
      </c>
      <c r="I143" s="67">
        <v>9.01</v>
      </c>
      <c r="J143" s="63">
        <v>110.2</v>
      </c>
      <c r="K143" s="71">
        <v>347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63">SUM(G139:G145)</f>
        <v>17.47</v>
      </c>
      <c r="H146" s="19">
        <f t="shared" si="63"/>
        <v>16.670000000000002</v>
      </c>
      <c r="I146" s="19">
        <f t="shared" si="63"/>
        <v>73.41</v>
      </c>
      <c r="J146" s="19">
        <f t="shared" si="63"/>
        <v>516</v>
      </c>
      <c r="K146" s="25"/>
      <c r="L146" s="19"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81" t="s">
        <v>4</v>
      </c>
      <c r="D157" s="82"/>
      <c r="E157" s="31"/>
      <c r="F157" s="32">
        <f>F146+F156</f>
        <v>505</v>
      </c>
      <c r="G157" s="32">
        <f t="shared" ref="G157" si="66">G146+G156</f>
        <v>17.47</v>
      </c>
      <c r="H157" s="32">
        <f t="shared" ref="H157" si="67">H146+H156</f>
        <v>16.670000000000002</v>
      </c>
      <c r="I157" s="32">
        <f t="shared" ref="I157" si="68">I146+I156</f>
        <v>73.41</v>
      </c>
      <c r="J157" s="32">
        <f t="shared" ref="J157:L157" si="69">J146+J156</f>
        <v>516</v>
      </c>
      <c r="K157" s="32"/>
      <c r="L157" s="32">
        <f t="shared" si="69"/>
        <v>77.760000000000005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1" t="s">
        <v>21</v>
      </c>
      <c r="E158" s="60" t="s">
        <v>39</v>
      </c>
      <c r="F158" s="61">
        <v>150</v>
      </c>
      <c r="G158" s="61">
        <v>3.08</v>
      </c>
      <c r="H158" s="61">
        <v>3.7</v>
      </c>
      <c r="I158" s="62">
        <v>32.03</v>
      </c>
      <c r="J158" s="61">
        <v>190.25</v>
      </c>
      <c r="K158" s="58">
        <v>146</v>
      </c>
      <c r="L158" s="39"/>
    </row>
    <row r="159" spans="1:12" ht="15" x14ac:dyDescent="0.25">
      <c r="A159" s="23"/>
      <c r="B159" s="15"/>
      <c r="C159" s="11"/>
      <c r="D159" s="52" t="s">
        <v>22</v>
      </c>
      <c r="E159" s="50" t="s">
        <v>74</v>
      </c>
      <c r="F159" s="56">
        <v>200</v>
      </c>
      <c r="G159" s="56">
        <v>0.2</v>
      </c>
      <c r="H159" s="56">
        <v>0</v>
      </c>
      <c r="I159" s="57">
        <v>9.3000000000000007</v>
      </c>
      <c r="J159" s="56">
        <v>38</v>
      </c>
      <c r="K159" s="53">
        <v>302</v>
      </c>
      <c r="L159" s="41"/>
    </row>
    <row r="160" spans="1:12" ht="15" x14ac:dyDescent="0.25">
      <c r="A160" s="23"/>
      <c r="B160" s="15"/>
      <c r="C160" s="11"/>
      <c r="D160" s="52" t="s">
        <v>23</v>
      </c>
      <c r="E160" s="50" t="s">
        <v>69</v>
      </c>
      <c r="F160" s="56">
        <v>30</v>
      </c>
      <c r="G160" s="56">
        <v>2.2799999999999998</v>
      </c>
      <c r="H160" s="56">
        <v>0.24</v>
      </c>
      <c r="I160" s="57">
        <v>14.76</v>
      </c>
      <c r="J160" s="56">
        <v>70.2</v>
      </c>
      <c r="K160" s="53">
        <v>573</v>
      </c>
      <c r="L160" s="41"/>
    </row>
    <row r="161" spans="1:12" ht="15.75" thickBot="1" x14ac:dyDescent="0.3">
      <c r="A161" s="23"/>
      <c r="B161" s="15"/>
      <c r="C161" s="11"/>
      <c r="D161" s="53" t="s">
        <v>23</v>
      </c>
      <c r="E161" s="50" t="s">
        <v>42</v>
      </c>
      <c r="F161" s="56">
        <v>20</v>
      </c>
      <c r="G161" s="56">
        <v>1.36</v>
      </c>
      <c r="H161" s="56">
        <v>0.26</v>
      </c>
      <c r="I161" s="57">
        <v>7.96</v>
      </c>
      <c r="J161" s="56">
        <v>39.6</v>
      </c>
      <c r="K161" s="54">
        <v>574</v>
      </c>
      <c r="L161" s="41"/>
    </row>
    <row r="162" spans="1:12" ht="15" x14ac:dyDescent="0.25">
      <c r="A162" s="23"/>
      <c r="B162" s="15"/>
      <c r="C162" s="11"/>
      <c r="D162" s="53" t="s">
        <v>21</v>
      </c>
      <c r="E162" s="50" t="s">
        <v>52</v>
      </c>
      <c r="F162" s="63">
        <v>100</v>
      </c>
      <c r="G162" s="63">
        <v>8.8000000000000007</v>
      </c>
      <c r="H162" s="63">
        <v>12.55</v>
      </c>
      <c r="I162" s="67">
        <v>8.4700000000000006</v>
      </c>
      <c r="J162" s="63">
        <v>134.6</v>
      </c>
      <c r="K162" s="71">
        <v>83</v>
      </c>
      <c r="L162" s="41"/>
    </row>
    <row r="163" spans="1:12" ht="15.75" thickBot="1" x14ac:dyDescent="0.3">
      <c r="A163" s="23"/>
      <c r="B163" s="15"/>
      <c r="C163" s="11"/>
      <c r="D163" s="54" t="s">
        <v>26</v>
      </c>
      <c r="E163" s="50" t="s">
        <v>82</v>
      </c>
      <c r="F163" s="56">
        <v>60</v>
      </c>
      <c r="G163" s="56">
        <v>1.21</v>
      </c>
      <c r="H163" s="56">
        <v>0.06</v>
      </c>
      <c r="I163" s="57">
        <v>12.33</v>
      </c>
      <c r="J163" s="56">
        <v>54.7</v>
      </c>
      <c r="K163" s="54">
        <v>75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0">SUM(G158:G164)</f>
        <v>16.930000000000003</v>
      </c>
      <c r="H165" s="19">
        <f t="shared" si="70"/>
        <v>16.809999999999999</v>
      </c>
      <c r="I165" s="19">
        <f t="shared" si="70"/>
        <v>84.85</v>
      </c>
      <c r="J165" s="19">
        <f t="shared" si="70"/>
        <v>527.35</v>
      </c>
      <c r="K165" s="25"/>
      <c r="L165" s="19"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1">SUM(G166:G174)</f>
        <v>0</v>
      </c>
      <c r="H175" s="19">
        <f t="shared" si="71"/>
        <v>0</v>
      </c>
      <c r="I175" s="19">
        <f t="shared" si="71"/>
        <v>0</v>
      </c>
      <c r="J175" s="19">
        <f t="shared" si="71"/>
        <v>0</v>
      </c>
      <c r="K175" s="25"/>
      <c r="L175" s="19">
        <f t="shared" ref="L175" si="72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81" t="s">
        <v>4</v>
      </c>
      <c r="D176" s="82"/>
      <c r="E176" s="31"/>
      <c r="F176" s="32">
        <f>F165+F175</f>
        <v>560</v>
      </c>
      <c r="G176" s="32">
        <f t="shared" ref="G176" si="73">G165+G175</f>
        <v>16.930000000000003</v>
      </c>
      <c r="H176" s="32">
        <f t="shared" ref="H176" si="74">H165+H175</f>
        <v>16.809999999999999</v>
      </c>
      <c r="I176" s="32">
        <f t="shared" ref="I176" si="75">I165+I175</f>
        <v>84.85</v>
      </c>
      <c r="J176" s="32">
        <f t="shared" ref="J176:L176" si="76">J165+J175</f>
        <v>527.35</v>
      </c>
      <c r="K176" s="32"/>
      <c r="L176" s="32">
        <f t="shared" si="76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1" t="s">
        <v>21</v>
      </c>
      <c r="E177" s="60" t="s">
        <v>53</v>
      </c>
      <c r="F177" s="61">
        <v>200</v>
      </c>
      <c r="G177" s="61">
        <v>12.2</v>
      </c>
      <c r="H177" s="61">
        <v>13.2</v>
      </c>
      <c r="I177" s="62">
        <v>22.2</v>
      </c>
      <c r="J177" s="61">
        <v>267</v>
      </c>
      <c r="K177" s="58">
        <v>138</v>
      </c>
      <c r="L177" s="39"/>
    </row>
    <row r="178" spans="1:12" ht="15" x14ac:dyDescent="0.25">
      <c r="A178" s="23"/>
      <c r="B178" s="15"/>
      <c r="C178" s="11"/>
      <c r="D178" s="52" t="s">
        <v>22</v>
      </c>
      <c r="E178" s="50" t="s">
        <v>75</v>
      </c>
      <c r="F178" s="56">
        <v>200</v>
      </c>
      <c r="G178" s="56">
        <v>0.5</v>
      </c>
      <c r="H178" s="56">
        <v>0.1</v>
      </c>
      <c r="I178" s="57">
        <v>30.9</v>
      </c>
      <c r="J178" s="56">
        <v>123</v>
      </c>
      <c r="K178" s="53">
        <v>310</v>
      </c>
      <c r="L178" s="41"/>
    </row>
    <row r="179" spans="1:12" ht="15" x14ac:dyDescent="0.25">
      <c r="A179" s="23"/>
      <c r="B179" s="15"/>
      <c r="C179" s="11"/>
      <c r="D179" s="53" t="s">
        <v>23</v>
      </c>
      <c r="E179" s="50" t="s">
        <v>69</v>
      </c>
      <c r="F179" s="56">
        <v>30</v>
      </c>
      <c r="G179" s="56">
        <v>2.2799999999999998</v>
      </c>
      <c r="H179" s="56">
        <v>0.24</v>
      </c>
      <c r="I179" s="57">
        <v>14.76</v>
      </c>
      <c r="J179" s="56">
        <v>70.2</v>
      </c>
      <c r="K179" s="59">
        <v>573</v>
      </c>
      <c r="L179" s="41"/>
    </row>
    <row r="180" spans="1:12" ht="15" x14ac:dyDescent="0.25">
      <c r="A180" s="23"/>
      <c r="B180" s="15"/>
      <c r="C180" s="11"/>
      <c r="D180" s="53" t="s">
        <v>23</v>
      </c>
      <c r="E180" s="50" t="s">
        <v>42</v>
      </c>
      <c r="F180" s="56">
        <v>20</v>
      </c>
      <c r="G180" s="56">
        <v>1.36</v>
      </c>
      <c r="H180" s="56">
        <v>0.26</v>
      </c>
      <c r="I180" s="57">
        <v>7.96</v>
      </c>
      <c r="J180" s="56">
        <v>39.6</v>
      </c>
      <c r="K180" s="53">
        <v>574</v>
      </c>
      <c r="L180" s="41"/>
    </row>
    <row r="181" spans="1:12" ht="15.75" thickBot="1" x14ac:dyDescent="0.3">
      <c r="A181" s="23"/>
      <c r="B181" s="15"/>
      <c r="C181" s="11"/>
      <c r="D181" s="54" t="s">
        <v>26</v>
      </c>
      <c r="E181" s="50" t="s">
        <v>49</v>
      </c>
      <c r="F181" s="56">
        <v>60</v>
      </c>
      <c r="G181" s="56">
        <v>1</v>
      </c>
      <c r="H181" s="56">
        <v>4.8</v>
      </c>
      <c r="I181" s="57">
        <v>5</v>
      </c>
      <c r="J181" s="56">
        <v>69</v>
      </c>
      <c r="K181" s="54">
        <v>25</v>
      </c>
      <c r="L181" s="41"/>
    </row>
    <row r="182" spans="1:12" ht="15" x14ac:dyDescent="0.25">
      <c r="A182" s="23"/>
      <c r="B182" s="15"/>
      <c r="C182" s="11"/>
      <c r="D182" s="6"/>
      <c r="E182" s="50" t="s">
        <v>76</v>
      </c>
      <c r="F182" s="41">
        <v>30</v>
      </c>
      <c r="G182" s="41">
        <v>1.77</v>
      </c>
      <c r="H182" s="41">
        <v>0.41</v>
      </c>
      <c r="I182" s="41">
        <v>2.5</v>
      </c>
      <c r="J182" s="41">
        <v>4.3</v>
      </c>
      <c r="K182" s="42">
        <v>581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77">SUM(G177:G183)</f>
        <v>19.11</v>
      </c>
      <c r="H184" s="19">
        <f t="shared" si="77"/>
        <v>19.009999999999998</v>
      </c>
      <c r="I184" s="19">
        <f t="shared" si="77"/>
        <v>83.32</v>
      </c>
      <c r="J184" s="19">
        <f t="shared" si="77"/>
        <v>573.09999999999991</v>
      </c>
      <c r="K184" s="25"/>
      <c r="L184" s="19"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8">SUM(G185:G193)</f>
        <v>0</v>
      </c>
      <c r="H194" s="19">
        <f t="shared" si="78"/>
        <v>0</v>
      </c>
      <c r="I194" s="19">
        <f t="shared" si="78"/>
        <v>0</v>
      </c>
      <c r="J194" s="19">
        <f t="shared" si="78"/>
        <v>0</v>
      </c>
      <c r="K194" s="25"/>
      <c r="L194" s="19">
        <f t="shared" ref="L194" si="79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81" t="s">
        <v>4</v>
      </c>
      <c r="D195" s="82"/>
      <c r="E195" s="31"/>
      <c r="F195" s="32">
        <f>F184+F194</f>
        <v>540</v>
      </c>
      <c r="G195" s="32">
        <f t="shared" ref="G195" si="80">G184+G194</f>
        <v>19.11</v>
      </c>
      <c r="H195" s="32">
        <f t="shared" ref="H195" si="81">H184+H194</f>
        <v>19.009999999999998</v>
      </c>
      <c r="I195" s="32">
        <f t="shared" ref="I195" si="82">I184+I194</f>
        <v>83.32</v>
      </c>
      <c r="J195" s="32">
        <f t="shared" ref="J195:L195" si="83">J184+J194</f>
        <v>573.09999999999991</v>
      </c>
      <c r="K195" s="32"/>
      <c r="L195" s="32">
        <f t="shared" si="83"/>
        <v>77.760000000000005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1" t="s">
        <v>21</v>
      </c>
      <c r="E196" s="50" t="s">
        <v>77</v>
      </c>
      <c r="F196" s="61">
        <v>155</v>
      </c>
      <c r="G196" s="61">
        <v>8.83</v>
      </c>
      <c r="H196" s="61">
        <v>5.67</v>
      </c>
      <c r="I196" s="62">
        <v>32.58</v>
      </c>
      <c r="J196" s="61">
        <v>260</v>
      </c>
      <c r="K196" s="58">
        <v>183</v>
      </c>
      <c r="L196" s="39"/>
    </row>
    <row r="197" spans="1:12" ht="15" x14ac:dyDescent="0.25">
      <c r="A197" s="23"/>
      <c r="B197" s="15"/>
      <c r="C197" s="11"/>
      <c r="D197" s="52" t="s">
        <v>30</v>
      </c>
      <c r="E197" s="50" t="s">
        <v>63</v>
      </c>
      <c r="F197" s="56">
        <v>200</v>
      </c>
      <c r="G197" s="56">
        <v>0.5</v>
      </c>
      <c r="H197" s="56">
        <v>0.1</v>
      </c>
      <c r="I197" s="57">
        <v>10.1</v>
      </c>
      <c r="J197" s="56">
        <v>43</v>
      </c>
      <c r="K197" s="53">
        <v>501</v>
      </c>
      <c r="L197" s="41"/>
    </row>
    <row r="198" spans="1:12" ht="15" x14ac:dyDescent="0.25">
      <c r="A198" s="23"/>
      <c r="B198" s="15"/>
      <c r="C198" s="11"/>
      <c r="D198" s="52" t="s">
        <v>23</v>
      </c>
      <c r="E198" s="50" t="s">
        <v>69</v>
      </c>
      <c r="F198" s="56">
        <v>30</v>
      </c>
      <c r="G198" s="56">
        <v>2.2799999999999998</v>
      </c>
      <c r="H198" s="56">
        <v>0.24</v>
      </c>
      <c r="I198" s="57">
        <v>14.76</v>
      </c>
      <c r="J198" s="56">
        <v>70.2</v>
      </c>
      <c r="K198" s="53">
        <v>573</v>
      </c>
      <c r="L198" s="41"/>
    </row>
    <row r="199" spans="1:12" ht="15.75" thickBot="1" x14ac:dyDescent="0.3">
      <c r="A199" s="23"/>
      <c r="B199" s="15"/>
      <c r="C199" s="11"/>
      <c r="D199" s="53" t="s">
        <v>23</v>
      </c>
      <c r="E199" s="50" t="s">
        <v>42</v>
      </c>
      <c r="F199" s="56">
        <v>20</v>
      </c>
      <c r="G199" s="56">
        <v>1.36</v>
      </c>
      <c r="H199" s="56">
        <v>0.26</v>
      </c>
      <c r="I199" s="57">
        <v>7.96</v>
      </c>
      <c r="J199" s="56">
        <v>39.6</v>
      </c>
      <c r="K199" s="54">
        <v>574</v>
      </c>
      <c r="L199" s="41"/>
    </row>
    <row r="200" spans="1:12" ht="15" x14ac:dyDescent="0.25">
      <c r="A200" s="23"/>
      <c r="B200" s="15"/>
      <c r="C200" s="11"/>
      <c r="D200" s="53"/>
      <c r="E200" s="50" t="s">
        <v>64</v>
      </c>
      <c r="F200" s="56">
        <v>20</v>
      </c>
      <c r="G200" s="56">
        <v>1.64</v>
      </c>
      <c r="H200" s="56">
        <v>2.9</v>
      </c>
      <c r="I200" s="57">
        <v>0</v>
      </c>
      <c r="J200" s="56">
        <v>71.599999999999994</v>
      </c>
      <c r="K200" s="71">
        <v>15</v>
      </c>
      <c r="L200" s="41"/>
    </row>
    <row r="201" spans="1:12" ht="15.75" thickBot="1" x14ac:dyDescent="0.3">
      <c r="A201" s="23"/>
      <c r="B201" s="15"/>
      <c r="C201" s="11"/>
      <c r="D201" s="68" t="s">
        <v>21</v>
      </c>
      <c r="E201" s="50" t="s">
        <v>78</v>
      </c>
      <c r="F201" s="56">
        <v>90</v>
      </c>
      <c r="G201" s="56">
        <v>4.5</v>
      </c>
      <c r="H201" s="56">
        <v>9.98</v>
      </c>
      <c r="I201" s="57">
        <v>5.7</v>
      </c>
      <c r="J201" s="56">
        <v>77.7</v>
      </c>
      <c r="K201" s="54">
        <v>134</v>
      </c>
      <c r="L201" s="41"/>
    </row>
    <row r="202" spans="1:12" ht="15.75" thickBot="1" x14ac:dyDescent="0.3">
      <c r="A202" s="23"/>
      <c r="B202" s="15"/>
      <c r="C202" s="11"/>
      <c r="D202" s="69"/>
      <c r="E202" s="50"/>
      <c r="F202" s="56"/>
      <c r="G202" s="56"/>
      <c r="H202" s="56"/>
      <c r="I202" s="57"/>
      <c r="J202" s="56"/>
      <c r="K202" s="54"/>
      <c r="L202" s="41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515</v>
      </c>
      <c r="G203" s="19">
        <f t="shared" ref="G203:J203" si="84">SUM(G196:G202)</f>
        <v>19.11</v>
      </c>
      <c r="H203" s="19">
        <f t="shared" si="84"/>
        <v>19.149999999999999</v>
      </c>
      <c r="I203" s="19">
        <f t="shared" si="84"/>
        <v>71.099999999999994</v>
      </c>
      <c r="J203" s="19">
        <f t="shared" si="84"/>
        <v>562.1</v>
      </c>
      <c r="K203" s="25"/>
      <c r="L203" s="19"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23"/>
      <c r="B205" s="15"/>
      <c r="C205" s="11"/>
      <c r="D205" s="7" t="s">
        <v>27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23"/>
      <c r="B206" s="15"/>
      <c r="C206" s="11"/>
      <c r="D206" s="7" t="s">
        <v>28</v>
      </c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23"/>
      <c r="B207" s="15"/>
      <c r="C207" s="11"/>
      <c r="D207" s="7" t="s">
        <v>29</v>
      </c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23"/>
      <c r="B208" s="15"/>
      <c r="C208" s="11"/>
      <c r="D208" s="7" t="s">
        <v>30</v>
      </c>
      <c r="E208" s="40"/>
      <c r="F208" s="41"/>
      <c r="G208" s="41"/>
      <c r="H208" s="41"/>
      <c r="I208" s="41"/>
      <c r="J208" s="41"/>
      <c r="K208" s="42"/>
      <c r="L208" s="41"/>
    </row>
    <row r="209" spans="1:12" ht="15" x14ac:dyDescent="0.25">
      <c r="A209" s="23"/>
      <c r="B209" s="15"/>
      <c r="C209" s="11"/>
      <c r="D209" s="7" t="s">
        <v>31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23"/>
      <c r="B210" s="15"/>
      <c r="C210" s="11"/>
      <c r="D210" s="7" t="s">
        <v>32</v>
      </c>
      <c r="E210" s="40"/>
      <c r="F210" s="41"/>
      <c r="G210" s="41"/>
      <c r="H210" s="41"/>
      <c r="I210" s="41"/>
      <c r="J210" s="41"/>
      <c r="K210" s="42"/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5">SUM(G204:G212)</f>
        <v>0</v>
      </c>
      <c r="H213" s="19">
        <f t="shared" si="85"/>
        <v>0</v>
      </c>
      <c r="I213" s="19">
        <f t="shared" si="85"/>
        <v>0</v>
      </c>
      <c r="J213" s="19">
        <f t="shared" si="85"/>
        <v>0</v>
      </c>
      <c r="K213" s="25"/>
      <c r="L213" s="19">
        <f t="shared" ref="L213" si="86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81" t="s">
        <v>4</v>
      </c>
      <c r="D214" s="82"/>
      <c r="E214" s="31"/>
      <c r="F214" s="32">
        <f>F203+F213</f>
        <v>515</v>
      </c>
      <c r="G214" s="32">
        <f t="shared" ref="G214:J214" si="87">G203+G213</f>
        <v>19.11</v>
      </c>
      <c r="H214" s="32">
        <f t="shared" si="87"/>
        <v>19.149999999999999</v>
      </c>
      <c r="I214" s="32">
        <f t="shared" si="87"/>
        <v>71.099999999999994</v>
      </c>
      <c r="J214" s="32">
        <f t="shared" si="87"/>
        <v>562.1</v>
      </c>
      <c r="K214" s="32"/>
      <c r="L214" s="32">
        <f t="shared" ref="L214" si="88">L203+L213</f>
        <v>77.760000000000005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1" t="s">
        <v>29</v>
      </c>
      <c r="E215" s="50" t="s">
        <v>79</v>
      </c>
      <c r="F215" s="61">
        <v>155</v>
      </c>
      <c r="G215" s="61">
        <v>5.42</v>
      </c>
      <c r="H215" s="61">
        <v>3.67</v>
      </c>
      <c r="I215" s="62">
        <v>20.100000000000001</v>
      </c>
      <c r="J215" s="61">
        <v>194.2</v>
      </c>
      <c r="K215" s="58">
        <v>227</v>
      </c>
      <c r="L215" s="39"/>
    </row>
    <row r="216" spans="1:12" ht="15" x14ac:dyDescent="0.25">
      <c r="A216" s="23"/>
      <c r="B216" s="15"/>
      <c r="C216" s="11"/>
      <c r="D216" s="52" t="s">
        <v>22</v>
      </c>
      <c r="E216" s="50" t="s">
        <v>44</v>
      </c>
      <c r="F216" s="56">
        <v>200</v>
      </c>
      <c r="G216" s="56">
        <v>0.2</v>
      </c>
      <c r="H216" s="56">
        <v>0</v>
      </c>
      <c r="I216" s="57">
        <v>9.1</v>
      </c>
      <c r="J216" s="56">
        <v>36</v>
      </c>
      <c r="K216" s="53">
        <v>300</v>
      </c>
      <c r="L216" s="41"/>
    </row>
    <row r="217" spans="1:12" ht="15" x14ac:dyDescent="0.25">
      <c r="A217" s="23"/>
      <c r="B217" s="15"/>
      <c r="C217" s="11"/>
      <c r="D217" s="52" t="s">
        <v>23</v>
      </c>
      <c r="E217" s="50" t="s">
        <v>69</v>
      </c>
      <c r="F217" s="56">
        <v>30</v>
      </c>
      <c r="G217" s="56">
        <v>2.2799999999999998</v>
      </c>
      <c r="H217" s="56">
        <v>0.24</v>
      </c>
      <c r="I217" s="57">
        <v>14.76</v>
      </c>
      <c r="J217" s="56">
        <v>70.2</v>
      </c>
      <c r="K217" s="53">
        <v>573</v>
      </c>
      <c r="L217" s="41"/>
    </row>
    <row r="218" spans="1:12" ht="15.75" thickBot="1" x14ac:dyDescent="0.3">
      <c r="A218" s="23"/>
      <c r="B218" s="15"/>
      <c r="C218" s="11"/>
      <c r="D218" s="53" t="s">
        <v>23</v>
      </c>
      <c r="E218" s="50" t="s">
        <v>42</v>
      </c>
      <c r="F218" s="56">
        <v>20</v>
      </c>
      <c r="G218" s="56">
        <v>1.36</v>
      </c>
      <c r="H218" s="56">
        <v>0.26</v>
      </c>
      <c r="I218" s="57">
        <v>7.96</v>
      </c>
      <c r="J218" s="56">
        <v>39.6</v>
      </c>
      <c r="K218" s="54">
        <v>574</v>
      </c>
      <c r="L218" s="41"/>
    </row>
    <row r="219" spans="1:12" ht="15" x14ac:dyDescent="0.25">
      <c r="A219" s="23"/>
      <c r="B219" s="15"/>
      <c r="C219" s="11"/>
      <c r="D219" s="53" t="s">
        <v>21</v>
      </c>
      <c r="E219" s="50" t="s">
        <v>51</v>
      </c>
      <c r="F219" s="56">
        <v>100</v>
      </c>
      <c r="G219" s="56">
        <v>8.5</v>
      </c>
      <c r="H219" s="56">
        <v>12.84</v>
      </c>
      <c r="I219" s="57">
        <v>19.899999999999999</v>
      </c>
      <c r="J219" s="56">
        <v>162</v>
      </c>
      <c r="K219" s="71">
        <v>290</v>
      </c>
      <c r="L219" s="41"/>
    </row>
    <row r="220" spans="1:12" ht="15.75" thickBot="1" x14ac:dyDescent="0.3">
      <c r="A220" s="23"/>
      <c r="B220" s="15"/>
      <c r="C220" s="11"/>
      <c r="D220" s="54"/>
      <c r="E220" s="50"/>
      <c r="F220" s="56"/>
      <c r="G220" s="56"/>
      <c r="H220" s="56"/>
      <c r="I220" s="57"/>
      <c r="J220" s="56"/>
      <c r="K220" s="54"/>
      <c r="L220" s="41"/>
    </row>
    <row r="221" spans="1:12" ht="15" x14ac:dyDescent="0.25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505</v>
      </c>
      <c r="G222" s="19">
        <f t="shared" ref="G222:J222" si="89">SUM(G215:G221)</f>
        <v>17.759999999999998</v>
      </c>
      <c r="H222" s="19">
        <f t="shared" si="89"/>
        <v>17.009999999999998</v>
      </c>
      <c r="I222" s="19">
        <f t="shared" si="89"/>
        <v>71.819999999999993</v>
      </c>
      <c r="J222" s="19">
        <f t="shared" si="89"/>
        <v>502</v>
      </c>
      <c r="K222" s="25"/>
      <c r="L222" s="19"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41"/>
      <c r="G223" s="41"/>
      <c r="H223" s="41"/>
      <c r="I223" s="41"/>
      <c r="J223" s="41"/>
      <c r="K223" s="42"/>
      <c r="L223" s="41"/>
    </row>
    <row r="224" spans="1:12" ht="15" x14ac:dyDescent="0.25">
      <c r="A224" s="23"/>
      <c r="B224" s="15"/>
      <c r="C224" s="11"/>
      <c r="D224" s="7" t="s">
        <v>27</v>
      </c>
      <c r="E224" s="40"/>
      <c r="F224" s="41"/>
      <c r="G224" s="41"/>
      <c r="H224" s="41"/>
      <c r="I224" s="41"/>
      <c r="J224" s="41"/>
      <c r="K224" s="42"/>
      <c r="L224" s="41"/>
    </row>
    <row r="225" spans="1:12" ht="15" x14ac:dyDescent="0.25">
      <c r="A225" s="23"/>
      <c r="B225" s="15"/>
      <c r="C225" s="11"/>
      <c r="D225" s="7" t="s">
        <v>28</v>
      </c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23"/>
      <c r="B226" s="15"/>
      <c r="C226" s="11"/>
      <c r="D226" s="7" t="s">
        <v>29</v>
      </c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23"/>
      <c r="B227" s="15"/>
      <c r="C227" s="11"/>
      <c r="D227" s="7" t="s">
        <v>30</v>
      </c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23"/>
      <c r="B228" s="15"/>
      <c r="C228" s="11"/>
      <c r="D228" s="7" t="s">
        <v>31</v>
      </c>
      <c r="E228" s="40"/>
      <c r="F228" s="41"/>
      <c r="G228" s="41"/>
      <c r="H228" s="41"/>
      <c r="I228" s="41"/>
      <c r="J228" s="41"/>
      <c r="K228" s="42"/>
      <c r="L228" s="41"/>
    </row>
    <row r="229" spans="1:12" ht="15" x14ac:dyDescent="0.25">
      <c r="A229" s="23"/>
      <c r="B229" s="15"/>
      <c r="C229" s="11"/>
      <c r="D229" s="7" t="s">
        <v>32</v>
      </c>
      <c r="E229" s="40"/>
      <c r="F229" s="41"/>
      <c r="G229" s="41"/>
      <c r="H229" s="41"/>
      <c r="I229" s="41"/>
      <c r="J229" s="41"/>
      <c r="K229" s="42"/>
      <c r="L229" s="41"/>
    </row>
    <row r="230" spans="1:12" ht="15" x14ac:dyDescent="0.25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0">SUM(G223:G231)</f>
        <v>0</v>
      </c>
      <c r="H232" s="19">
        <f t="shared" si="90"/>
        <v>0</v>
      </c>
      <c r="I232" s="19">
        <f t="shared" si="90"/>
        <v>0</v>
      </c>
      <c r="J232" s="19">
        <f t="shared" si="90"/>
        <v>0</v>
      </c>
      <c r="K232" s="25"/>
      <c r="L232" s="19">
        <f t="shared" ref="L232" si="9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81" t="s">
        <v>4</v>
      </c>
      <c r="D233" s="82"/>
      <c r="E233" s="31"/>
      <c r="F233" s="32">
        <f>F222+F232</f>
        <v>505</v>
      </c>
      <c r="G233" s="32">
        <f t="shared" ref="G233:J233" si="92">G222+G232</f>
        <v>17.759999999999998</v>
      </c>
      <c r="H233" s="32">
        <f t="shared" si="92"/>
        <v>17.009999999999998</v>
      </c>
      <c r="I233" s="32">
        <f t="shared" si="92"/>
        <v>71.819999999999993</v>
      </c>
      <c r="J233" s="32">
        <f t="shared" si="92"/>
        <v>502</v>
      </c>
      <c r="K233" s="32"/>
      <c r="L233" s="32">
        <f t="shared" ref="L233" si="93">L222+L232</f>
        <v>77.760000000000005</v>
      </c>
    </row>
    <row r="234" spans="1:12" ht="13.9" customHeight="1" thickBot="1" x14ac:dyDescent="0.25">
      <c r="A234" s="27"/>
      <c r="B234" s="28"/>
      <c r="C234" s="78" t="s">
        <v>5</v>
      </c>
      <c r="D234" s="79"/>
      <c r="E234" s="80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540.41666666666663</v>
      </c>
      <c r="G234" s="34">
        <f t="shared" ref="G234:L234" si="94">(G24+G43+G62+G81+G100+G119+G138+G157+G176+G195+G214+G233)/(IF(G24=0,0,1)+IF(G43=0,0,1)+IF(G62=0,0,1)+IF(G81=0,0,1)+IF(G100=0,0,1)+IF(G119=0,0,1)+IF(G138=0,0,1)+IF(G157=0,0,1)+IF(G176=0,0,1)+IF(G195=0,0,1)+IF(G214=0,0,1)+IF(G233=0,0,1))</f>
        <v>17.977500000000003</v>
      </c>
      <c r="H234" s="34">
        <f t="shared" si="94"/>
        <v>17.848333333333333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77.099166666666676</v>
      </c>
      <c r="J234" s="34">
        <f t="shared" si="94"/>
        <v>542.59333333333336</v>
      </c>
      <c r="K234" s="34"/>
      <c r="L234" s="34">
        <f t="shared" si="9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2022-05-16T14:23:56Z</dcterms:created>
  <dcterms:modified xsi:type="dcterms:W3CDTF">2026-03-03T06:33:54Z</dcterms:modified>
</cp:coreProperties>
</file>