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85" i="1" l="1"/>
  <c r="J185" i="1"/>
  <c r="I185" i="1"/>
  <c r="H185" i="1"/>
  <c r="G185" i="1"/>
  <c r="F185" i="1"/>
  <c r="L168" i="1"/>
  <c r="J168" i="1"/>
  <c r="I168" i="1"/>
  <c r="H168" i="1"/>
  <c r="G168" i="1"/>
  <c r="F168" i="1"/>
  <c r="L150" i="1"/>
  <c r="J150" i="1"/>
  <c r="I150" i="1"/>
  <c r="H150" i="1"/>
  <c r="G150" i="1"/>
  <c r="F150" i="1"/>
  <c r="L132" i="1"/>
  <c r="J132" i="1"/>
  <c r="I132" i="1"/>
  <c r="H132" i="1"/>
  <c r="G132" i="1"/>
  <c r="F132" i="1"/>
  <c r="L114" i="1"/>
  <c r="J114" i="1"/>
  <c r="I114" i="1"/>
  <c r="H114" i="1"/>
  <c r="G114" i="1"/>
  <c r="F114" i="1"/>
  <c r="L96" i="1"/>
  <c r="J96" i="1"/>
  <c r="I96" i="1"/>
  <c r="H96" i="1"/>
  <c r="G96" i="1"/>
  <c r="F96" i="1"/>
  <c r="L78" i="1"/>
  <c r="J78" i="1"/>
  <c r="I78" i="1"/>
  <c r="H78" i="1"/>
  <c r="G78" i="1"/>
  <c r="F78" i="1"/>
  <c r="L60" i="1"/>
  <c r="J60" i="1"/>
  <c r="I60" i="1"/>
  <c r="H60" i="1"/>
  <c r="G60" i="1"/>
  <c r="F60" i="1"/>
  <c r="L42" i="1"/>
  <c r="J42" i="1"/>
  <c r="I42" i="1"/>
  <c r="H42" i="1"/>
  <c r="G42" i="1"/>
  <c r="F42" i="1"/>
  <c r="L23" i="1"/>
  <c r="J23" i="1"/>
  <c r="I23" i="1"/>
  <c r="H23" i="1"/>
  <c r="G23" i="1"/>
  <c r="F23" i="1"/>
  <c r="F186" i="1" l="1"/>
  <c r="B185" i="1" l="1"/>
  <c r="A185" i="1"/>
  <c r="L184" i="1"/>
  <c r="J184" i="1"/>
  <c r="I184" i="1"/>
  <c r="H184" i="1"/>
  <c r="G184" i="1"/>
  <c r="F184" i="1"/>
  <c r="B175" i="1"/>
  <c r="A175" i="1"/>
  <c r="B168" i="1"/>
  <c r="A168" i="1"/>
  <c r="B158" i="1"/>
  <c r="A158" i="1"/>
  <c r="B150" i="1"/>
  <c r="A150" i="1"/>
  <c r="B140" i="1"/>
  <c r="A140" i="1"/>
  <c r="B132" i="1"/>
  <c r="A132" i="1"/>
  <c r="B122" i="1"/>
  <c r="A122" i="1"/>
  <c r="B114" i="1"/>
  <c r="A114" i="1"/>
  <c r="B104" i="1"/>
  <c r="A104" i="1"/>
  <c r="B96" i="1"/>
  <c r="A96" i="1"/>
  <c r="B86" i="1"/>
  <c r="A86" i="1"/>
  <c r="B78" i="1"/>
  <c r="A78" i="1"/>
  <c r="B68" i="1"/>
  <c r="A68" i="1"/>
  <c r="B60" i="1"/>
  <c r="A60" i="1"/>
  <c r="B50" i="1"/>
  <c r="A50" i="1"/>
  <c r="B42" i="1"/>
  <c r="A42" i="1"/>
  <c r="B32" i="1"/>
  <c r="A32" i="1"/>
  <c r="B23" i="1"/>
  <c r="A23" i="1"/>
  <c r="B13" i="1"/>
  <c r="A13" i="1"/>
  <c r="L186" i="1"/>
  <c r="J186" i="1"/>
  <c r="I186" i="1"/>
  <c r="H186" i="1" l="1"/>
  <c r="G186" i="1"/>
</calcChain>
</file>

<file path=xl/sharedStrings.xml><?xml version="1.0" encoding="utf-8"?>
<sst xmlns="http://schemas.openxmlformats.org/spreadsheetml/2006/main" count="247" uniqueCount="72">
  <si>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</si>
  <si>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</si>
  <si>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</si>
  <si>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</si>
  <si>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</si>
  <si>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</si>
  <si>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</si>
  <si>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</si>
  <si>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</si>
  <si>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</si>
  <si>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</si>
  <si>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</si>
  <si>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</si>
  <si>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</si>
  <si>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</si>
  <si>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</si>
  <si>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</si>
  <si>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</si>
  <si>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</si>
  <si>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</si>
  <si>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</si>
  <si>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</si>
  <si>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</si>
  <si>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</si>
  <si>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</si>
  <si>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</si>
  <si>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</si>
  <si>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</si>
  <si>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</si>
  <si>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</si>
  <si>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</si>
  <si>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</si>
  <si>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</si>
  <si>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</si>
  <si>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</si>
  <si>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</si>
  <si>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</si>
  <si>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</si>
  <si>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</si>
  <si>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</si>
  <si>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 xml:space="preserve">Чай с сахаром </t>
  </si>
  <si>
    <t>х-б. изделие</t>
  </si>
  <si>
    <t>Оладьи со сгущеным молоком</t>
  </si>
  <si>
    <t>Хлеб ржано-пшеничный</t>
  </si>
  <si>
    <t>Макароны отварные запеченные с сыром</t>
  </si>
  <si>
    <t>Котлета "Нежные" с соусом</t>
  </si>
  <si>
    <t>Напиток из свежих ягод</t>
  </si>
  <si>
    <t>Каша гороховая</t>
  </si>
  <si>
    <t>Мясные шарики с рисом с сыром с соусом</t>
  </si>
  <si>
    <t xml:space="preserve">Чай с сахаром с лимоном </t>
  </si>
  <si>
    <t>Котлеты "Курочка ряба" с соусом</t>
  </si>
  <si>
    <t>Картофельное пюре</t>
  </si>
  <si>
    <t>Тефтели рыбные "Океан" с соусом</t>
  </si>
  <si>
    <t>Напиток из сухофруктов</t>
  </si>
  <si>
    <t>овощи</t>
  </si>
  <si>
    <t>Огурец соленый</t>
  </si>
  <si>
    <t>Каша геркулесовая с курагой молочная жидкая со слив маслом</t>
  </si>
  <si>
    <t>Ватрушка с повидлом</t>
  </si>
  <si>
    <t>Пельмени с бульоном со сметаной</t>
  </si>
  <si>
    <t>Чай с сахаром</t>
  </si>
  <si>
    <t>Гарнир гречневый с овощами</t>
  </si>
  <si>
    <t>Котлета "Студенческая" с соусом кр осн</t>
  </si>
  <si>
    <t>Компот с сухофруктами</t>
  </si>
  <si>
    <t>Макароны отварные</t>
  </si>
  <si>
    <t>Гречневые биточки с рубленной курицей с соусом</t>
  </si>
  <si>
    <t>Вареники с творогом со сметаной</t>
  </si>
  <si>
    <t>Напиток шиповника</t>
  </si>
  <si>
    <t>Картофельная ватрушка</t>
  </si>
  <si>
    <t>свекла отварная</t>
  </si>
  <si>
    <t>МБОУ  "Красноярская ООШ"</t>
  </si>
  <si>
    <t>Глухова Мария Михайловна</t>
  </si>
  <si>
    <t>Каша молочная ячневая с изюмом молочная жидкая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</si>
</sst>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46" activePane="bottomRight" state="frozen"/>
      <selection pane="topRight" activeCell="E1" sqref="E1"/>
      <selection pane="bottomLeft" activeCell="A6" sqref="A6"/>
      <selection pane="bottomRight" activeCell="E61" sqref="E6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69</v>
      </c>
      <c r="D1" s="59"/>
      <c r="E1" s="59"/>
      <c r="F1" s="12" t="s">
        <v>16</v>
      </c>
      <c r="G1" s="2" t="s">
        <v>17</v>
      </c>
      <c r="H1" s="60" t="s">
        <v>38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70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2025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71</v>
      </c>
      <c r="F6" s="50">
        <v>210</v>
      </c>
      <c r="G6" s="50">
        <v>7.3</v>
      </c>
      <c r="H6" s="50">
        <v>10.39</v>
      </c>
      <c r="I6" s="50">
        <v>16.43</v>
      </c>
      <c r="J6" s="50">
        <v>288.39999999999998</v>
      </c>
      <c r="K6" s="39">
        <v>29</v>
      </c>
      <c r="L6" s="50"/>
    </row>
    <row r="7" spans="1:12" ht="14.4" x14ac:dyDescent="0.3">
      <c r="A7" s="23"/>
      <c r="B7" s="15"/>
      <c r="C7" s="11"/>
      <c r="D7" s="7" t="s">
        <v>23</v>
      </c>
      <c r="E7" s="49" t="s">
        <v>43</v>
      </c>
      <c r="F7" s="50">
        <v>20</v>
      </c>
      <c r="G7" s="50">
        <v>1.3</v>
      </c>
      <c r="H7" s="50">
        <v>0.2</v>
      </c>
      <c r="I7" s="50">
        <v>9</v>
      </c>
      <c r="J7" s="50">
        <v>41.8</v>
      </c>
      <c r="K7" s="42">
        <v>376</v>
      </c>
      <c r="L7" s="50"/>
    </row>
    <row r="8" spans="1:12" ht="14.4" x14ac:dyDescent="0.3">
      <c r="A8" s="23"/>
      <c r="B8" s="15"/>
      <c r="C8" s="11"/>
      <c r="D8" s="7" t="s">
        <v>23</v>
      </c>
      <c r="E8" s="49" t="s">
        <v>39</v>
      </c>
      <c r="F8" s="50">
        <v>30</v>
      </c>
      <c r="G8" s="50">
        <v>2.2799999999999998</v>
      </c>
      <c r="H8" s="50">
        <v>0.24</v>
      </c>
      <c r="I8" s="50">
        <v>14.76</v>
      </c>
      <c r="J8" s="50">
        <v>70.319999999999993</v>
      </c>
      <c r="K8" s="42">
        <v>376</v>
      </c>
      <c r="L8" s="50"/>
    </row>
    <row r="9" spans="1:12" ht="14.4" x14ac:dyDescent="0.3">
      <c r="A9" s="23"/>
      <c r="B9" s="15"/>
      <c r="C9" s="11"/>
      <c r="D9" s="7" t="s">
        <v>22</v>
      </c>
      <c r="E9" s="49" t="s">
        <v>40</v>
      </c>
      <c r="F9" s="50">
        <v>200</v>
      </c>
      <c r="G9" s="50">
        <v>2.1000000000000001E-2</v>
      </c>
      <c r="H9" s="50">
        <v>0</v>
      </c>
      <c r="I9" s="50">
        <v>14.98</v>
      </c>
      <c r="J9" s="50">
        <v>60</v>
      </c>
      <c r="K9" s="42">
        <v>28</v>
      </c>
      <c r="L9" s="50"/>
    </row>
    <row r="10" spans="1:12" ht="14.4" x14ac:dyDescent="0.3">
      <c r="A10" s="23"/>
      <c r="B10" s="15"/>
      <c r="C10" s="11"/>
      <c r="D10" s="7" t="s">
        <v>41</v>
      </c>
      <c r="E10" s="49" t="s">
        <v>42</v>
      </c>
      <c r="F10" s="50">
        <v>70</v>
      </c>
      <c r="G10" s="50">
        <v>0.82</v>
      </c>
      <c r="H10" s="50">
        <v>3.05</v>
      </c>
      <c r="I10" s="50">
        <v>8.7100000000000009</v>
      </c>
      <c r="J10" s="50">
        <v>180</v>
      </c>
      <c r="K10" s="42">
        <v>169</v>
      </c>
      <c r="L10" s="50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>
        <v>69.430000000000007</v>
      </c>
    </row>
    <row r="12" spans="1:12" ht="14.4" x14ac:dyDescent="0.3">
      <c r="A12" s="24"/>
      <c r="B12" s="17"/>
      <c r="C12" s="8"/>
      <c r="D12" s="18" t="s">
        <v>32</v>
      </c>
      <c r="E12" s="9"/>
      <c r="F12" s="19"/>
      <c r="G12" s="19"/>
      <c r="H12" s="19"/>
      <c r="I12" s="19"/>
      <c r="J12" s="19"/>
      <c r="K12" s="25"/>
      <c r="L12" s="19"/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0"/>
      <c r="F13" s="41"/>
      <c r="G13" s="41"/>
      <c r="H13" s="41"/>
      <c r="I13" s="41"/>
      <c r="J13" s="41"/>
      <c r="K13" s="42"/>
      <c r="L13" s="41"/>
    </row>
    <row r="14" spans="1:12" ht="14.4" x14ac:dyDescent="0.3">
      <c r="A14" s="23"/>
      <c r="B14" s="15"/>
      <c r="C14" s="11"/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4"/>
      <c r="B22" s="17"/>
      <c r="C22" s="8"/>
      <c r="D22" s="18" t="s">
        <v>32</v>
      </c>
      <c r="E22" s="9"/>
      <c r="F22" s="19"/>
      <c r="G22" s="19"/>
      <c r="H22" s="19"/>
      <c r="I22" s="19"/>
      <c r="J22" s="19"/>
      <c r="K22" s="25"/>
      <c r="L22" s="19"/>
    </row>
    <row r="23" spans="1:12" ht="15" thickBot="1" x14ac:dyDescent="0.3">
      <c r="A23" s="29">
        <f>A6</f>
        <v>1</v>
      </c>
      <c r="B23" s="30">
        <f>B6</f>
        <v>1</v>
      </c>
      <c r="C23" s="55" t="s">
        <v>4</v>
      </c>
      <c r="D23" s="56"/>
      <c r="E23" s="31"/>
      <c r="F23" s="32">
        <f>SUM(F6:F10)</f>
        <v>530</v>
      </c>
      <c r="G23" s="32">
        <f>SUM(G6:G10)</f>
        <v>11.721</v>
      </c>
      <c r="H23" s="32">
        <f>SUM(H6:H10)</f>
        <v>13.879999999999999</v>
      </c>
      <c r="I23" s="32">
        <f>SUM(I6:I10)</f>
        <v>63.88</v>
      </c>
      <c r="J23" s="32">
        <f>SUM(J6:J10)</f>
        <v>640.52</v>
      </c>
      <c r="K23" s="32"/>
      <c r="L23" s="32">
        <f>SUM(L6:L11)</f>
        <v>69.430000000000007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21</v>
      </c>
      <c r="E24" s="49" t="s">
        <v>44</v>
      </c>
      <c r="F24" s="50">
        <v>185</v>
      </c>
      <c r="G24" s="50">
        <v>6.86</v>
      </c>
      <c r="H24" s="50">
        <v>6.58</v>
      </c>
      <c r="I24" s="50">
        <v>30</v>
      </c>
      <c r="J24" s="50">
        <v>260</v>
      </c>
      <c r="K24" s="39">
        <v>35</v>
      </c>
      <c r="L24" s="50"/>
    </row>
    <row r="25" spans="1:12" ht="14.4" x14ac:dyDescent="0.3">
      <c r="A25" s="14"/>
      <c r="B25" s="15"/>
      <c r="C25" s="11"/>
      <c r="D25" s="8" t="s">
        <v>21</v>
      </c>
      <c r="E25" s="49" t="s">
        <v>45</v>
      </c>
      <c r="F25" s="50">
        <v>120</v>
      </c>
      <c r="G25" s="50">
        <v>8.52</v>
      </c>
      <c r="H25" s="50">
        <v>8.6300000000000008</v>
      </c>
      <c r="I25" s="50">
        <v>10.199999999999999</v>
      </c>
      <c r="J25" s="50">
        <v>182</v>
      </c>
      <c r="K25" s="53">
        <v>33</v>
      </c>
      <c r="L25" s="50"/>
    </row>
    <row r="26" spans="1:12" ht="14.4" x14ac:dyDescent="0.3">
      <c r="A26" s="14"/>
      <c r="B26" s="15"/>
      <c r="C26" s="11"/>
      <c r="D26" s="7" t="s">
        <v>23</v>
      </c>
      <c r="E26" s="49" t="s">
        <v>43</v>
      </c>
      <c r="F26" s="50">
        <v>20</v>
      </c>
      <c r="G26" s="50">
        <v>1</v>
      </c>
      <c r="H26" s="50">
        <v>0.2</v>
      </c>
      <c r="I26" s="50">
        <v>9</v>
      </c>
      <c r="J26" s="50">
        <v>41.8</v>
      </c>
      <c r="K26" s="42">
        <v>376</v>
      </c>
      <c r="L26" s="50"/>
    </row>
    <row r="27" spans="1:12" ht="14.4" x14ac:dyDescent="0.3">
      <c r="A27" s="14"/>
      <c r="B27" s="15"/>
      <c r="C27" s="11"/>
      <c r="D27" s="7" t="s">
        <v>23</v>
      </c>
      <c r="E27" s="49" t="s">
        <v>39</v>
      </c>
      <c r="F27" s="50">
        <v>30</v>
      </c>
      <c r="G27" s="50">
        <v>2.2799999999999998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4.4" x14ac:dyDescent="0.3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3.97</v>
      </c>
      <c r="H28" s="50">
        <v>2.1</v>
      </c>
      <c r="I28" s="50">
        <v>25.17</v>
      </c>
      <c r="J28" s="50">
        <v>60</v>
      </c>
      <c r="K28" s="42">
        <v>30</v>
      </c>
      <c r="L28" s="50"/>
    </row>
    <row r="29" spans="1:12" ht="14.4" x14ac:dyDescent="0.3">
      <c r="A29" s="14"/>
      <c r="B29" s="15"/>
      <c r="C29" s="11"/>
      <c r="D29" s="6"/>
      <c r="E29" s="40"/>
      <c r="F29" s="41"/>
      <c r="G29" s="41"/>
      <c r="H29" s="41"/>
      <c r="I29" s="41"/>
      <c r="J29" s="41"/>
      <c r="K29" s="42"/>
      <c r="L29" s="41">
        <v>69.430000000000007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6"/>
      <c r="B31" s="17"/>
      <c r="C31" s="8"/>
      <c r="D31" s="18" t="s">
        <v>32</v>
      </c>
      <c r="E31" s="9"/>
      <c r="F31" s="19"/>
      <c r="G31" s="19"/>
      <c r="H31" s="19"/>
      <c r="I31" s="19"/>
      <c r="J31" s="19"/>
      <c r="K31" s="25"/>
      <c r="L31" s="19"/>
    </row>
    <row r="32" spans="1:12" ht="14.4" x14ac:dyDescent="0.3">
      <c r="A32" s="13">
        <f>A24</f>
        <v>1</v>
      </c>
      <c r="B32" s="13">
        <f>B24</f>
        <v>2</v>
      </c>
      <c r="C32" s="10" t="s">
        <v>24</v>
      </c>
      <c r="D32" s="7" t="s">
        <v>25</v>
      </c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4"/>
      <c r="B33" s="15"/>
      <c r="C33" s="11"/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6"/>
      <c r="B41" s="17"/>
      <c r="C41" s="8"/>
      <c r="D41" s="18" t="s">
        <v>32</v>
      </c>
      <c r="E41" s="9"/>
      <c r="F41" s="19"/>
      <c r="G41" s="19"/>
      <c r="H41" s="19"/>
      <c r="I41" s="19"/>
      <c r="J41" s="19"/>
      <c r="K41" s="25"/>
      <c r="L41" s="19"/>
    </row>
    <row r="42" spans="1:12" ht="15" thickBot="1" x14ac:dyDescent="0.3">
      <c r="A42" s="33">
        <f>A24</f>
        <v>1</v>
      </c>
      <c r="B42" s="33">
        <f>B24</f>
        <v>2</v>
      </c>
      <c r="C42" s="55" t="s">
        <v>4</v>
      </c>
      <c r="D42" s="56"/>
      <c r="E42" s="31"/>
      <c r="F42" s="32">
        <f>SUM(F24:F30)</f>
        <v>555</v>
      </c>
      <c r="G42" s="32">
        <f>SUM(G24:G30)</f>
        <v>22.63</v>
      </c>
      <c r="H42" s="32">
        <f>SUM(H24:H30)</f>
        <v>17.75</v>
      </c>
      <c r="I42" s="32">
        <f>SUM(I24:I30)</f>
        <v>89.13</v>
      </c>
      <c r="J42" s="32">
        <f>SUM(J24:J30)</f>
        <v>614.79999999999995</v>
      </c>
      <c r="K42" s="32"/>
      <c r="L42" s="32">
        <f>SUM(L24:L30)</f>
        <v>69.430000000000007</v>
      </c>
    </row>
    <row r="43" spans="1:12" ht="15.75" customHeight="1" thickBot="1" x14ac:dyDescent="0.35">
      <c r="A43" s="20">
        <v>1</v>
      </c>
      <c r="B43" s="21">
        <v>3</v>
      </c>
      <c r="C43" s="22" t="s">
        <v>20</v>
      </c>
      <c r="D43" s="5" t="s">
        <v>21</v>
      </c>
      <c r="E43" s="49" t="s">
        <v>47</v>
      </c>
      <c r="F43" s="50">
        <v>180</v>
      </c>
      <c r="G43" s="50">
        <v>3.09</v>
      </c>
      <c r="H43" s="50">
        <v>4.657</v>
      </c>
      <c r="I43" s="50">
        <v>22.03</v>
      </c>
      <c r="J43" s="50">
        <v>242</v>
      </c>
      <c r="K43" s="39">
        <v>20</v>
      </c>
      <c r="L43" s="50"/>
    </row>
    <row r="44" spans="1:12" ht="14.4" x14ac:dyDescent="0.3">
      <c r="A44" s="23"/>
      <c r="B44" s="15"/>
      <c r="C44" s="11"/>
      <c r="D44" s="5" t="s">
        <v>21</v>
      </c>
      <c r="E44" s="49" t="s">
        <v>48</v>
      </c>
      <c r="F44" s="50">
        <v>125</v>
      </c>
      <c r="G44" s="50">
        <v>7.99</v>
      </c>
      <c r="H44" s="50">
        <v>12.4</v>
      </c>
      <c r="I44" s="50">
        <v>14.4</v>
      </c>
      <c r="J44" s="50">
        <v>204</v>
      </c>
      <c r="K44" s="42">
        <v>6</v>
      </c>
      <c r="L44" s="50"/>
    </row>
    <row r="45" spans="1:12" ht="14.4" x14ac:dyDescent="0.3">
      <c r="A45" s="23"/>
      <c r="B45" s="15"/>
      <c r="C45" s="11"/>
      <c r="D45" s="7" t="s">
        <v>23</v>
      </c>
      <c r="E45" s="49" t="s">
        <v>43</v>
      </c>
      <c r="F45" s="50">
        <v>20</v>
      </c>
      <c r="G45" s="50">
        <v>1.3</v>
      </c>
      <c r="H45" s="50">
        <v>0.2</v>
      </c>
      <c r="I45" s="50">
        <v>9</v>
      </c>
      <c r="J45" s="50">
        <v>41.8</v>
      </c>
      <c r="K45" s="42">
        <v>376</v>
      </c>
      <c r="L45" s="50"/>
    </row>
    <row r="46" spans="1:12" ht="14.4" x14ac:dyDescent="0.3">
      <c r="A46" s="23"/>
      <c r="B46" s="15"/>
      <c r="C46" s="11"/>
      <c r="D46" s="7" t="s">
        <v>23</v>
      </c>
      <c r="E46" s="49" t="s">
        <v>39</v>
      </c>
      <c r="F46" s="50">
        <v>30</v>
      </c>
      <c r="G46" s="50">
        <v>2.8</v>
      </c>
      <c r="H46" s="50">
        <v>0.24</v>
      </c>
      <c r="I46" s="50">
        <v>14.76</v>
      </c>
      <c r="J46" s="50">
        <v>71</v>
      </c>
      <c r="K46" s="42">
        <v>376</v>
      </c>
      <c r="L46" s="50"/>
    </row>
    <row r="47" spans="1:12" ht="14.4" x14ac:dyDescent="0.3">
      <c r="A47" s="23"/>
      <c r="B47" s="15"/>
      <c r="C47" s="11"/>
      <c r="D47" s="7" t="s">
        <v>22</v>
      </c>
      <c r="E47" s="49" t="s">
        <v>49</v>
      </c>
      <c r="F47" s="50">
        <v>215</v>
      </c>
      <c r="G47" s="50">
        <v>2.1000000000000001E-2</v>
      </c>
      <c r="H47" s="50">
        <v>5.0000000000000001E-3</v>
      </c>
      <c r="I47" s="50">
        <v>14.98</v>
      </c>
      <c r="J47" s="50">
        <v>60</v>
      </c>
      <c r="K47" s="42">
        <v>28</v>
      </c>
      <c r="L47" s="50"/>
    </row>
    <row r="48" spans="1:12" ht="14.4" x14ac:dyDescent="0.3">
      <c r="A48" s="23"/>
      <c r="B48" s="15"/>
      <c r="C48" s="11"/>
      <c r="D48" s="6"/>
      <c r="E48" s="40"/>
      <c r="F48" s="41"/>
      <c r="G48" s="41"/>
      <c r="H48" s="41"/>
      <c r="I48" s="41"/>
      <c r="J48" s="41"/>
      <c r="K48" s="42"/>
      <c r="L48" s="41">
        <v>69.430000000000007</v>
      </c>
    </row>
    <row r="49" spans="1:12" ht="14.4" x14ac:dyDescent="0.3">
      <c r="A49" s="24"/>
      <c r="B49" s="17"/>
      <c r="C49" s="8"/>
      <c r="D49" s="18" t="s">
        <v>32</v>
      </c>
      <c r="E49" s="9"/>
      <c r="F49" s="19"/>
      <c r="G49" s="19"/>
      <c r="H49" s="19"/>
      <c r="I49" s="19"/>
      <c r="J49" s="19"/>
      <c r="K49" s="25"/>
      <c r="L49" s="19"/>
    </row>
    <row r="50" spans="1:12" ht="14.4" x14ac:dyDescent="0.3">
      <c r="A50" s="26">
        <f>A43</f>
        <v>1</v>
      </c>
      <c r="B50" s="13">
        <f>B43</f>
        <v>3</v>
      </c>
      <c r="C50" s="10" t="s">
        <v>24</v>
      </c>
      <c r="D50" s="7" t="s">
        <v>25</v>
      </c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3"/>
      <c r="B51" s="15"/>
      <c r="C51" s="11"/>
      <c r="D51" s="7" t="s">
        <v>26</v>
      </c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3"/>
      <c r="B52" s="15"/>
      <c r="C52" s="11"/>
      <c r="D52" s="7" t="s">
        <v>27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28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29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30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31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6"/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6"/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4"/>
      <c r="B59" s="17"/>
      <c r="C59" s="8"/>
      <c r="D59" s="18" t="s">
        <v>32</v>
      </c>
      <c r="E59" s="9"/>
      <c r="F59" s="19"/>
      <c r="G59" s="19"/>
      <c r="H59" s="19"/>
      <c r="I59" s="19"/>
      <c r="J59" s="19"/>
      <c r="K59" s="25"/>
      <c r="L59" s="19"/>
    </row>
    <row r="60" spans="1:12" ht="15" thickBot="1" x14ac:dyDescent="0.3">
      <c r="A60" s="29">
        <f>A43</f>
        <v>1</v>
      </c>
      <c r="B60" s="30">
        <f>B43</f>
        <v>3</v>
      </c>
      <c r="C60" s="55" t="s">
        <v>4</v>
      </c>
      <c r="D60" s="56"/>
      <c r="E60" s="31"/>
      <c r="F60" s="32">
        <f>SUM(F43:F48)</f>
        <v>570</v>
      </c>
      <c r="G60" s="32">
        <f>SUM(G43:G48)</f>
        <v>15.201000000000001</v>
      </c>
      <c r="H60" s="32">
        <f>SUM(H43:H48)</f>
        <v>17.501999999999999</v>
      </c>
      <c r="I60" s="32">
        <f>SUM(I43:I48)</f>
        <v>75.17</v>
      </c>
      <c r="J60" s="32">
        <f>SUM(J43:J48)</f>
        <v>618.79999999999995</v>
      </c>
      <c r="K60" s="32"/>
      <c r="L60" s="32">
        <f>SUM(L43:L48)</f>
        <v>69.430000000000007</v>
      </c>
    </row>
    <row r="61" spans="1:12" ht="15.75" customHeight="1" thickBot="1" x14ac:dyDescent="0.35">
      <c r="A61" s="20">
        <v>1</v>
      </c>
      <c r="B61" s="21">
        <v>4</v>
      </c>
      <c r="C61" s="22" t="s">
        <v>20</v>
      </c>
      <c r="D61" s="5" t="s">
        <v>21</v>
      </c>
      <c r="E61" s="49" t="s">
        <v>60</v>
      </c>
      <c r="F61" s="50">
        <v>190</v>
      </c>
      <c r="G61" s="50">
        <v>5.47</v>
      </c>
      <c r="H61" s="50">
        <v>6.37</v>
      </c>
      <c r="I61" s="50">
        <v>34.340000000000003</v>
      </c>
      <c r="J61" s="50">
        <v>204</v>
      </c>
      <c r="K61" s="39">
        <v>16</v>
      </c>
      <c r="L61" s="50"/>
    </row>
    <row r="62" spans="1:12" ht="14.4" x14ac:dyDescent="0.3">
      <c r="A62" s="23"/>
      <c r="B62" s="15"/>
      <c r="C62" s="11"/>
      <c r="D62" s="5" t="s">
        <v>21</v>
      </c>
      <c r="E62" s="49" t="s">
        <v>50</v>
      </c>
      <c r="F62" s="50">
        <v>120</v>
      </c>
      <c r="G62" s="50">
        <v>11</v>
      </c>
      <c r="H62" s="50">
        <v>10.5</v>
      </c>
      <c r="I62" s="50">
        <v>9.7799999999999994</v>
      </c>
      <c r="J62" s="50">
        <v>180</v>
      </c>
      <c r="K62" s="42">
        <v>69</v>
      </c>
      <c r="L62" s="50"/>
    </row>
    <row r="63" spans="1:12" ht="14.4" x14ac:dyDescent="0.3">
      <c r="A63" s="23"/>
      <c r="B63" s="15"/>
      <c r="C63" s="11"/>
      <c r="D63" s="7" t="s">
        <v>23</v>
      </c>
      <c r="E63" s="49" t="s">
        <v>43</v>
      </c>
      <c r="F63" s="50">
        <v>20</v>
      </c>
      <c r="G63" s="50">
        <v>1.3</v>
      </c>
      <c r="H63" s="50">
        <v>0.2</v>
      </c>
      <c r="I63" s="50">
        <v>9</v>
      </c>
      <c r="J63" s="50">
        <v>35</v>
      </c>
      <c r="K63" s="42">
        <v>376</v>
      </c>
      <c r="L63" s="50"/>
    </row>
    <row r="64" spans="1:12" ht="14.4" x14ac:dyDescent="0.3">
      <c r="A64" s="23"/>
      <c r="B64" s="15"/>
      <c r="C64" s="11"/>
      <c r="D64" s="7" t="s">
        <v>23</v>
      </c>
      <c r="E64" s="49" t="s">
        <v>39</v>
      </c>
      <c r="F64" s="50">
        <v>30</v>
      </c>
      <c r="G64" s="50">
        <v>2.2799999999999998</v>
      </c>
      <c r="H64" s="50">
        <v>0.24</v>
      </c>
      <c r="I64" s="50">
        <v>14.76</v>
      </c>
      <c r="J64" s="50">
        <v>71</v>
      </c>
      <c r="K64" s="42">
        <v>376</v>
      </c>
      <c r="L64" s="50"/>
    </row>
    <row r="65" spans="1:12" ht="14.4" x14ac:dyDescent="0.3">
      <c r="A65" s="23"/>
      <c r="B65" s="15"/>
      <c r="C65" s="11"/>
      <c r="D65" s="7" t="s">
        <v>22</v>
      </c>
      <c r="E65" s="49" t="s">
        <v>46</v>
      </c>
      <c r="F65" s="50">
        <v>200</v>
      </c>
      <c r="G65" s="50">
        <v>3.97</v>
      </c>
      <c r="H65" s="50">
        <v>2.1</v>
      </c>
      <c r="I65" s="50">
        <v>25.17</v>
      </c>
      <c r="J65" s="50">
        <v>135.44999999999999</v>
      </c>
      <c r="K65" s="42">
        <v>30</v>
      </c>
      <c r="L65" s="50"/>
    </row>
    <row r="66" spans="1:12" ht="14.4" x14ac:dyDescent="0.3">
      <c r="A66" s="23"/>
      <c r="B66" s="15"/>
      <c r="C66" s="11"/>
      <c r="D66" s="6"/>
      <c r="E66" s="40"/>
      <c r="F66" s="41"/>
      <c r="G66" s="41"/>
      <c r="H66" s="41"/>
      <c r="I66" s="41"/>
      <c r="J66" s="41"/>
      <c r="K66" s="42"/>
      <c r="L66" s="41">
        <v>69.430000000000007</v>
      </c>
    </row>
    <row r="67" spans="1:12" ht="14.4" x14ac:dyDescent="0.3">
      <c r="A67" s="24"/>
      <c r="B67" s="17"/>
      <c r="C67" s="8"/>
      <c r="D67" s="18" t="s">
        <v>32</v>
      </c>
      <c r="E67" s="9"/>
      <c r="F67" s="19"/>
      <c r="G67" s="19"/>
      <c r="H67" s="19"/>
      <c r="I67" s="19"/>
      <c r="J67" s="19"/>
      <c r="K67" s="25"/>
      <c r="L67" s="19"/>
    </row>
    <row r="68" spans="1:12" ht="14.4" x14ac:dyDescent="0.3">
      <c r="A68" s="26">
        <f>A61</f>
        <v>1</v>
      </c>
      <c r="B68" s="13">
        <f>B61</f>
        <v>4</v>
      </c>
      <c r="C68" s="10" t="s">
        <v>24</v>
      </c>
      <c r="D68" s="7" t="s">
        <v>25</v>
      </c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7" t="s">
        <v>26</v>
      </c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3"/>
      <c r="B70" s="15"/>
      <c r="C70" s="11"/>
      <c r="D70" s="7" t="s">
        <v>27</v>
      </c>
      <c r="E70" s="40"/>
      <c r="F70" s="41"/>
      <c r="G70" s="41"/>
      <c r="H70" s="41"/>
      <c r="I70" s="41"/>
      <c r="J70" s="41"/>
      <c r="K70" s="42"/>
      <c r="L70" s="41"/>
    </row>
    <row r="71" spans="1:12" ht="14.4" x14ac:dyDescent="0.3">
      <c r="A71" s="23"/>
      <c r="B71" s="15"/>
      <c r="C71" s="11"/>
      <c r="D71" s="7" t="s">
        <v>28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29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30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31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6"/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6"/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4"/>
      <c r="B77" s="17"/>
      <c r="C77" s="8"/>
      <c r="D77" s="18" t="s">
        <v>32</v>
      </c>
      <c r="E77" s="9"/>
      <c r="F77" s="19"/>
      <c r="G77" s="19"/>
      <c r="H77" s="19"/>
      <c r="I77" s="19"/>
      <c r="J77" s="19"/>
      <c r="K77" s="25"/>
      <c r="L77" s="19"/>
    </row>
    <row r="78" spans="1:12" ht="15" thickBot="1" x14ac:dyDescent="0.3">
      <c r="A78" s="29">
        <f>A61</f>
        <v>1</v>
      </c>
      <c r="B78" s="30">
        <f>B61</f>
        <v>4</v>
      </c>
      <c r="C78" s="55" t="s">
        <v>4</v>
      </c>
      <c r="D78" s="56"/>
      <c r="E78" s="31"/>
      <c r="F78" s="32">
        <f>SUM(F61:F65)</f>
        <v>560</v>
      </c>
      <c r="G78" s="32">
        <f>SUM(G61:G65)</f>
        <v>24.02</v>
      </c>
      <c r="H78" s="32">
        <f>SUM(H61:H65)</f>
        <v>19.41</v>
      </c>
      <c r="I78" s="32">
        <f>SUM(I61:I65)</f>
        <v>93.050000000000011</v>
      </c>
      <c r="J78" s="32">
        <f>SUM(J61:J65)</f>
        <v>625.45000000000005</v>
      </c>
      <c r="K78" s="32"/>
      <c r="L78" s="32">
        <f>SUM(L61:L66)</f>
        <v>69.430000000000007</v>
      </c>
    </row>
    <row r="79" spans="1:12" ht="15.75" customHeight="1" thickBot="1" x14ac:dyDescent="0.35">
      <c r="A79" s="20">
        <v>1</v>
      </c>
      <c r="B79" s="21">
        <v>5</v>
      </c>
      <c r="C79" s="22" t="s">
        <v>20</v>
      </c>
      <c r="D79" s="5" t="s">
        <v>21</v>
      </c>
      <c r="E79" s="49" t="s">
        <v>51</v>
      </c>
      <c r="F79" s="50">
        <v>180</v>
      </c>
      <c r="G79" s="50">
        <v>3.8340000000000001</v>
      </c>
      <c r="H79" s="50">
        <v>5.42</v>
      </c>
      <c r="I79" s="50">
        <v>41.6</v>
      </c>
      <c r="J79" s="50">
        <v>210</v>
      </c>
      <c r="K79" s="39">
        <v>25</v>
      </c>
      <c r="L79" s="50"/>
    </row>
    <row r="80" spans="1:12" ht="14.4" x14ac:dyDescent="0.3">
      <c r="A80" s="23"/>
      <c r="B80" s="15"/>
      <c r="C80" s="11"/>
      <c r="D80" s="5" t="s">
        <v>21</v>
      </c>
      <c r="E80" s="49" t="s">
        <v>52</v>
      </c>
      <c r="F80" s="50">
        <v>120</v>
      </c>
      <c r="G80" s="50">
        <v>8.52</v>
      </c>
      <c r="H80" s="50">
        <v>8.6300000000000008</v>
      </c>
      <c r="I80" s="50">
        <v>10.199999999999999</v>
      </c>
      <c r="J80" s="50">
        <v>182.88</v>
      </c>
      <c r="K80" s="42">
        <v>34</v>
      </c>
      <c r="L80" s="50"/>
    </row>
    <row r="81" spans="1:12" ht="14.4" x14ac:dyDescent="0.3">
      <c r="A81" s="23"/>
      <c r="B81" s="15"/>
      <c r="C81" s="11"/>
      <c r="D81" s="7" t="s">
        <v>23</v>
      </c>
      <c r="E81" s="49" t="s">
        <v>43</v>
      </c>
      <c r="F81" s="50">
        <v>20</v>
      </c>
      <c r="G81" s="50">
        <v>1.3</v>
      </c>
      <c r="H81" s="50">
        <v>0.2</v>
      </c>
      <c r="I81" s="50">
        <v>9</v>
      </c>
      <c r="J81" s="50">
        <v>35</v>
      </c>
      <c r="K81" s="42">
        <v>376</v>
      </c>
      <c r="L81" s="50"/>
    </row>
    <row r="82" spans="1:12" ht="14.4" x14ac:dyDescent="0.3">
      <c r="A82" s="23"/>
      <c r="B82" s="15"/>
      <c r="C82" s="11"/>
      <c r="D82" s="7" t="s">
        <v>23</v>
      </c>
      <c r="E82" s="49" t="s">
        <v>39</v>
      </c>
      <c r="F82" s="50">
        <v>30</v>
      </c>
      <c r="G82" s="50">
        <v>2.2799999999999998</v>
      </c>
      <c r="H82" s="50">
        <v>0.24</v>
      </c>
      <c r="I82" s="50">
        <v>14.76</v>
      </c>
      <c r="J82" s="50">
        <v>71</v>
      </c>
      <c r="K82" s="42">
        <v>376</v>
      </c>
      <c r="L82" s="50"/>
    </row>
    <row r="83" spans="1:12" ht="14.4" x14ac:dyDescent="0.3">
      <c r="A83" s="23"/>
      <c r="B83" s="15"/>
      <c r="C83" s="11"/>
      <c r="D83" s="7" t="s">
        <v>22</v>
      </c>
      <c r="E83" s="49" t="s">
        <v>53</v>
      </c>
      <c r="F83" s="50">
        <v>200</v>
      </c>
      <c r="G83" s="50">
        <v>3.97</v>
      </c>
      <c r="H83" s="50">
        <v>2.1</v>
      </c>
      <c r="I83" s="50">
        <v>25.17</v>
      </c>
      <c r="J83" s="50">
        <v>135.44999999999999</v>
      </c>
      <c r="K83" s="42">
        <v>23</v>
      </c>
      <c r="L83" s="50"/>
    </row>
    <row r="84" spans="1:12" ht="14.4" x14ac:dyDescent="0.3">
      <c r="A84" s="23"/>
      <c r="B84" s="15"/>
      <c r="C84" s="11"/>
      <c r="D84" s="6" t="s">
        <v>54</v>
      </c>
      <c r="E84" s="40" t="s">
        <v>55</v>
      </c>
      <c r="F84" s="41">
        <v>60</v>
      </c>
      <c r="G84" s="41">
        <v>0.8</v>
      </c>
      <c r="H84" s="41">
        <v>0.1</v>
      </c>
      <c r="I84" s="41">
        <v>1.7</v>
      </c>
      <c r="J84" s="41">
        <v>13.7</v>
      </c>
      <c r="K84" s="42"/>
      <c r="L84" s="41"/>
    </row>
    <row r="85" spans="1:12" ht="14.4" x14ac:dyDescent="0.3">
      <c r="A85" s="24"/>
      <c r="B85" s="17"/>
      <c r="C85" s="8"/>
      <c r="D85" s="18" t="s">
        <v>32</v>
      </c>
      <c r="E85" s="9"/>
      <c r="F85" s="19"/>
      <c r="G85" s="19"/>
      <c r="H85" s="19"/>
      <c r="I85" s="19"/>
      <c r="J85" s="19"/>
      <c r="K85" s="25"/>
      <c r="L85" s="19">
        <v>69.430000000000007</v>
      </c>
    </row>
    <row r="86" spans="1:12" ht="14.4" x14ac:dyDescent="0.3">
      <c r="A86" s="26">
        <f>A79</f>
        <v>1</v>
      </c>
      <c r="B86" s="13">
        <f>B79</f>
        <v>5</v>
      </c>
      <c r="C86" s="10" t="s">
        <v>24</v>
      </c>
      <c r="D86" s="7" t="s">
        <v>25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7" t="s">
        <v>26</v>
      </c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7" t="s">
        <v>27</v>
      </c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3"/>
      <c r="B89" s="15"/>
      <c r="C89" s="11"/>
      <c r="D89" s="7" t="s">
        <v>28</v>
      </c>
      <c r="E89" s="40"/>
      <c r="F89" s="41"/>
      <c r="G89" s="41"/>
      <c r="H89" s="41"/>
      <c r="I89" s="41"/>
      <c r="J89" s="41"/>
      <c r="K89" s="42"/>
      <c r="L89" s="41"/>
    </row>
    <row r="90" spans="1:12" ht="14.4" x14ac:dyDescent="0.3">
      <c r="A90" s="23"/>
      <c r="B90" s="15"/>
      <c r="C90" s="11"/>
      <c r="D90" s="7" t="s">
        <v>29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30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31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6"/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6"/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4"/>
      <c r="B95" s="17"/>
      <c r="C95" s="8"/>
      <c r="D95" s="18" t="s">
        <v>32</v>
      </c>
      <c r="E95" s="9"/>
      <c r="F95" s="19"/>
      <c r="G95" s="19"/>
      <c r="H95" s="19"/>
      <c r="I95" s="19"/>
      <c r="J95" s="19"/>
      <c r="K95" s="25"/>
      <c r="L95" s="19"/>
    </row>
    <row r="96" spans="1:12" ht="15" thickBot="1" x14ac:dyDescent="0.3">
      <c r="A96" s="29">
        <f>A79</f>
        <v>1</v>
      </c>
      <c r="B96" s="30">
        <f>B79</f>
        <v>5</v>
      </c>
      <c r="C96" s="55" t="s">
        <v>4</v>
      </c>
      <c r="D96" s="56"/>
      <c r="E96" s="31"/>
      <c r="F96" s="32">
        <f>SUM(F79:F84)</f>
        <v>610</v>
      </c>
      <c r="G96" s="32">
        <f>SUM(G79:G84)</f>
        <v>20.704000000000001</v>
      </c>
      <c r="H96" s="32">
        <f>SUM(H79:H84)</f>
        <v>16.690000000000001</v>
      </c>
      <c r="I96" s="32">
        <f>SUM(I79:I84)</f>
        <v>102.43</v>
      </c>
      <c r="J96" s="32">
        <f>SUM(J79:J84)</f>
        <v>648.03</v>
      </c>
      <c r="K96" s="32"/>
      <c r="L96" s="32">
        <f>SUM(L79:L84)</f>
        <v>0</v>
      </c>
    </row>
    <row r="97" spans="1:12" ht="29.4" customHeight="1" x14ac:dyDescent="0.3">
      <c r="A97" s="20">
        <v>2</v>
      </c>
      <c r="B97" s="21">
        <v>1</v>
      </c>
      <c r="C97" s="22" t="s">
        <v>20</v>
      </c>
      <c r="D97" s="5" t="s">
        <v>21</v>
      </c>
      <c r="E97" s="49" t="s">
        <v>56</v>
      </c>
      <c r="F97" s="50">
        <v>210</v>
      </c>
      <c r="G97" s="50">
        <v>7.3</v>
      </c>
      <c r="H97" s="50">
        <v>10.39</v>
      </c>
      <c r="I97" s="50">
        <v>16.43</v>
      </c>
      <c r="J97" s="50">
        <v>388.4</v>
      </c>
      <c r="K97" s="54">
        <v>29</v>
      </c>
      <c r="L97" s="50"/>
    </row>
    <row r="98" spans="1:12" ht="14.4" x14ac:dyDescent="0.3">
      <c r="A98" s="23"/>
      <c r="B98" s="15"/>
      <c r="C98" s="11"/>
      <c r="D98" s="7" t="s">
        <v>23</v>
      </c>
      <c r="E98" s="49" t="s">
        <v>43</v>
      </c>
      <c r="F98" s="50">
        <v>20</v>
      </c>
      <c r="G98" s="50">
        <v>1.3</v>
      </c>
      <c r="H98" s="50">
        <v>0.2</v>
      </c>
      <c r="I98" s="50">
        <v>9</v>
      </c>
      <c r="J98" s="50">
        <v>35</v>
      </c>
      <c r="K98" s="42">
        <v>376</v>
      </c>
      <c r="L98" s="50"/>
    </row>
    <row r="99" spans="1:12" ht="14.4" x14ac:dyDescent="0.3">
      <c r="A99" s="23"/>
      <c r="B99" s="15"/>
      <c r="C99" s="11"/>
      <c r="D99" s="7" t="s">
        <v>23</v>
      </c>
      <c r="E99" s="49" t="s">
        <v>39</v>
      </c>
      <c r="F99" s="50">
        <v>30</v>
      </c>
      <c r="G99" s="50">
        <v>2.2799999999999998</v>
      </c>
      <c r="H99" s="50">
        <v>0.24</v>
      </c>
      <c r="I99" s="50">
        <v>14.76</v>
      </c>
      <c r="J99" s="50">
        <v>71</v>
      </c>
      <c r="K99" s="42">
        <v>376</v>
      </c>
      <c r="L99" s="50"/>
    </row>
    <row r="100" spans="1:12" ht="14.4" x14ac:dyDescent="0.3">
      <c r="A100" s="23"/>
      <c r="B100" s="15"/>
      <c r="C100" s="11"/>
      <c r="D100" s="7" t="s">
        <v>22</v>
      </c>
      <c r="E100" s="49" t="s">
        <v>40</v>
      </c>
      <c r="F100" s="50">
        <v>210</v>
      </c>
      <c r="G100" s="50">
        <v>2.1000000000000001E-2</v>
      </c>
      <c r="H100" s="50">
        <v>5.0000000000000001E-3</v>
      </c>
      <c r="I100" s="50">
        <v>14.98</v>
      </c>
      <c r="J100" s="50">
        <v>60</v>
      </c>
      <c r="K100" s="42">
        <v>28</v>
      </c>
      <c r="L100" s="50"/>
    </row>
    <row r="101" spans="1:12" ht="14.4" x14ac:dyDescent="0.3">
      <c r="A101" s="23"/>
      <c r="B101" s="15"/>
      <c r="C101" s="11"/>
      <c r="D101" s="7" t="s">
        <v>41</v>
      </c>
      <c r="E101" s="49" t="s">
        <v>57</v>
      </c>
      <c r="F101" s="50">
        <v>50</v>
      </c>
      <c r="G101" s="50">
        <v>0.82</v>
      </c>
      <c r="H101" s="50">
        <v>3.05</v>
      </c>
      <c r="I101" s="50">
        <v>8.7100000000000009</v>
      </c>
      <c r="J101" s="50">
        <v>120</v>
      </c>
      <c r="K101" s="42">
        <v>7</v>
      </c>
      <c r="L101" s="50"/>
    </row>
    <row r="102" spans="1:12" ht="14.4" x14ac:dyDescent="0.3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>
        <v>69.430000000000007</v>
      </c>
    </row>
    <row r="103" spans="1:12" ht="14.4" x14ac:dyDescent="0.3">
      <c r="A103" s="24"/>
      <c r="B103" s="17"/>
      <c r="C103" s="8"/>
      <c r="D103" s="18" t="s">
        <v>32</v>
      </c>
      <c r="E103" s="9"/>
      <c r="F103" s="19"/>
      <c r="G103" s="19"/>
      <c r="H103" s="19"/>
      <c r="I103" s="19"/>
      <c r="J103" s="19"/>
      <c r="K103" s="25"/>
      <c r="L103" s="19"/>
    </row>
    <row r="104" spans="1:12" ht="14.4" x14ac:dyDescent="0.3">
      <c r="A104" s="26">
        <f>A97</f>
        <v>2</v>
      </c>
      <c r="B104" s="13">
        <f>B97</f>
        <v>1</v>
      </c>
      <c r="C104" s="10" t="s">
        <v>24</v>
      </c>
      <c r="D104" s="7" t="s">
        <v>25</v>
      </c>
      <c r="E104" s="40"/>
      <c r="F104" s="41"/>
      <c r="G104" s="41"/>
      <c r="H104" s="41"/>
      <c r="I104" s="41"/>
      <c r="J104" s="41"/>
      <c r="K104" s="42"/>
      <c r="L104" s="41"/>
    </row>
    <row r="105" spans="1:12" ht="14.4" x14ac:dyDescent="0.3">
      <c r="A105" s="23"/>
      <c r="B105" s="15"/>
      <c r="C105" s="11"/>
      <c r="D105" s="7" t="s">
        <v>26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7" t="s">
        <v>27</v>
      </c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7" t="s">
        <v>28</v>
      </c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3"/>
      <c r="B108" s="15"/>
      <c r="C108" s="11"/>
      <c r="D108" s="7" t="s">
        <v>29</v>
      </c>
      <c r="E108" s="40"/>
      <c r="F108" s="41"/>
      <c r="G108" s="41"/>
      <c r="H108" s="41"/>
      <c r="I108" s="41"/>
      <c r="J108" s="41"/>
      <c r="K108" s="42"/>
      <c r="L108" s="41"/>
    </row>
    <row r="109" spans="1:12" ht="14.4" x14ac:dyDescent="0.3">
      <c r="A109" s="23"/>
      <c r="B109" s="15"/>
      <c r="C109" s="11"/>
      <c r="D109" s="7" t="s">
        <v>30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31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6"/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6"/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4"/>
      <c r="B113" s="17"/>
      <c r="C113" s="8"/>
      <c r="D113" s="18" t="s">
        <v>32</v>
      </c>
      <c r="E113" s="9"/>
      <c r="F113" s="19"/>
      <c r="G113" s="19"/>
      <c r="H113" s="19"/>
      <c r="I113" s="19"/>
      <c r="J113" s="19"/>
      <c r="K113" s="25"/>
      <c r="L113" s="19"/>
    </row>
    <row r="114" spans="1:12" ht="15" thickBot="1" x14ac:dyDescent="0.3">
      <c r="A114" s="29">
        <f>A97</f>
        <v>2</v>
      </c>
      <c r="B114" s="30">
        <f>B97</f>
        <v>1</v>
      </c>
      <c r="C114" s="55" t="s">
        <v>4</v>
      </c>
      <c r="D114" s="56"/>
      <c r="E114" s="31"/>
      <c r="F114" s="32">
        <f>SUM(F97:F101)</f>
        <v>520</v>
      </c>
      <c r="G114" s="32">
        <f>SUM(G97:G101)</f>
        <v>11.721</v>
      </c>
      <c r="H114" s="32">
        <f>SUM(H97:H101)</f>
        <v>13.885000000000002</v>
      </c>
      <c r="I114" s="32">
        <f>SUM(I97:I101)</f>
        <v>63.88</v>
      </c>
      <c r="J114" s="32">
        <f>SUM(J97:J101)</f>
        <v>674.4</v>
      </c>
      <c r="K114" s="32"/>
      <c r="L114" s="32">
        <f>SUM(L97:L102)</f>
        <v>69.430000000000007</v>
      </c>
    </row>
    <row r="115" spans="1:12" ht="14.4" x14ac:dyDescent="0.3">
      <c r="A115" s="14">
        <v>2</v>
      </c>
      <c r="B115" s="15">
        <v>2</v>
      </c>
      <c r="C115" s="22" t="s">
        <v>20</v>
      </c>
      <c r="D115" s="5" t="s">
        <v>21</v>
      </c>
      <c r="E115" s="49" t="s">
        <v>58</v>
      </c>
      <c r="F115" s="50">
        <v>250</v>
      </c>
      <c r="G115" s="50">
        <v>8.86</v>
      </c>
      <c r="H115" s="50">
        <v>10.85</v>
      </c>
      <c r="I115" s="50">
        <v>30</v>
      </c>
      <c r="J115" s="50">
        <v>406.6</v>
      </c>
      <c r="K115" s="39">
        <v>124</v>
      </c>
      <c r="L115" s="50"/>
    </row>
    <row r="116" spans="1:12" ht="14.4" x14ac:dyDescent="0.3">
      <c r="A116" s="14"/>
      <c r="B116" s="15"/>
      <c r="C116" s="11"/>
      <c r="D116" s="7" t="s">
        <v>23</v>
      </c>
      <c r="E116" s="49" t="s">
        <v>43</v>
      </c>
      <c r="F116" s="50">
        <v>20</v>
      </c>
      <c r="G116" s="50">
        <v>1.3</v>
      </c>
      <c r="H116" s="50">
        <v>0.2</v>
      </c>
      <c r="I116" s="50">
        <v>9</v>
      </c>
      <c r="J116" s="50">
        <v>35</v>
      </c>
      <c r="K116" s="42">
        <v>376</v>
      </c>
      <c r="L116" s="50"/>
    </row>
    <row r="117" spans="1:12" ht="14.4" x14ac:dyDescent="0.3">
      <c r="A117" s="14"/>
      <c r="B117" s="15"/>
      <c r="C117" s="11"/>
      <c r="D117" s="7" t="s">
        <v>23</v>
      </c>
      <c r="E117" s="49" t="s">
        <v>39</v>
      </c>
      <c r="F117" s="50">
        <v>30</v>
      </c>
      <c r="G117" s="50">
        <v>2.2799999999999998</v>
      </c>
      <c r="H117" s="50">
        <v>0.24</v>
      </c>
      <c r="I117" s="50">
        <v>14.76</v>
      </c>
      <c r="J117" s="50">
        <v>71</v>
      </c>
      <c r="K117" s="42">
        <v>376</v>
      </c>
      <c r="L117" s="50"/>
    </row>
    <row r="118" spans="1:12" ht="14.4" x14ac:dyDescent="0.3">
      <c r="A118" s="14"/>
      <c r="B118" s="15"/>
      <c r="C118" s="11"/>
      <c r="D118" s="7" t="s">
        <v>22</v>
      </c>
      <c r="E118" s="49" t="s">
        <v>59</v>
      </c>
      <c r="F118" s="50">
        <v>210</v>
      </c>
      <c r="G118" s="50">
        <v>2.1000000000000001E-2</v>
      </c>
      <c r="H118" s="50">
        <v>5.0000000000000001E-3</v>
      </c>
      <c r="I118" s="50">
        <v>14.98</v>
      </c>
      <c r="J118" s="50">
        <v>60</v>
      </c>
      <c r="K118" s="42">
        <v>28</v>
      </c>
      <c r="L118" s="50"/>
    </row>
    <row r="119" spans="1:12" ht="14.4" x14ac:dyDescent="0.3">
      <c r="A119" s="14"/>
      <c r="B119" s="15"/>
      <c r="C119" s="11"/>
      <c r="D119" s="7"/>
      <c r="E119" s="49"/>
      <c r="F119" s="41"/>
      <c r="G119" s="41"/>
      <c r="H119" s="41"/>
      <c r="I119" s="41"/>
      <c r="J119" s="41"/>
      <c r="K119" s="42"/>
      <c r="L119" s="41">
        <v>69.430000000000007</v>
      </c>
    </row>
    <row r="120" spans="1:12" ht="14.4" x14ac:dyDescent="0.3">
      <c r="A120" s="14"/>
      <c r="B120" s="15"/>
      <c r="C120" s="11"/>
      <c r="D120" s="6"/>
      <c r="E120" s="40"/>
      <c r="F120" s="41"/>
      <c r="G120" s="41"/>
      <c r="H120" s="41"/>
      <c r="I120" s="41"/>
      <c r="J120" s="41"/>
      <c r="K120" s="42"/>
      <c r="L120" s="41"/>
    </row>
    <row r="121" spans="1:12" ht="14.4" x14ac:dyDescent="0.3">
      <c r="A121" s="16"/>
      <c r="B121" s="17"/>
      <c r="C121" s="8"/>
      <c r="D121" s="18" t="s">
        <v>32</v>
      </c>
      <c r="E121" s="9"/>
      <c r="F121" s="19"/>
      <c r="G121" s="19"/>
      <c r="H121" s="19"/>
      <c r="I121" s="19"/>
      <c r="J121" s="19"/>
      <c r="K121" s="25"/>
      <c r="L121" s="19"/>
    </row>
    <row r="122" spans="1:12" ht="14.4" x14ac:dyDescent="0.3">
      <c r="A122" s="13">
        <f>A115</f>
        <v>2</v>
      </c>
      <c r="B122" s="13">
        <f>B115</f>
        <v>2</v>
      </c>
      <c r="C122" s="10" t="s">
        <v>24</v>
      </c>
      <c r="D122" s="7" t="s">
        <v>25</v>
      </c>
      <c r="E122" s="40"/>
      <c r="F122" s="41"/>
      <c r="G122" s="41"/>
      <c r="H122" s="41"/>
      <c r="I122" s="41"/>
      <c r="J122" s="41"/>
      <c r="K122" s="42"/>
      <c r="L122" s="41"/>
    </row>
    <row r="123" spans="1:12" ht="14.4" x14ac:dyDescent="0.3">
      <c r="A123" s="14"/>
      <c r="B123" s="15"/>
      <c r="C123" s="11"/>
      <c r="D123" s="7" t="s">
        <v>26</v>
      </c>
      <c r="E123" s="40"/>
      <c r="F123" s="41"/>
      <c r="G123" s="41"/>
      <c r="H123" s="41"/>
      <c r="I123" s="41"/>
      <c r="J123" s="41"/>
      <c r="K123" s="42"/>
      <c r="L123" s="41"/>
    </row>
    <row r="124" spans="1:12" ht="14.4" x14ac:dyDescent="0.3">
      <c r="A124" s="14"/>
      <c r="B124" s="15"/>
      <c r="C124" s="11"/>
      <c r="D124" s="7" t="s">
        <v>27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7" t="s">
        <v>28</v>
      </c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7" t="s">
        <v>29</v>
      </c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4"/>
      <c r="B127" s="15"/>
      <c r="C127" s="11"/>
      <c r="D127" s="7" t="s">
        <v>30</v>
      </c>
      <c r="E127" s="40"/>
      <c r="F127" s="41"/>
      <c r="G127" s="41"/>
      <c r="H127" s="41"/>
      <c r="I127" s="41"/>
      <c r="J127" s="41"/>
      <c r="K127" s="42"/>
      <c r="L127" s="41"/>
    </row>
    <row r="128" spans="1:12" ht="14.4" x14ac:dyDescent="0.3">
      <c r="A128" s="14"/>
      <c r="B128" s="15"/>
      <c r="C128" s="11"/>
      <c r="D128" s="7" t="s">
        <v>31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6"/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6"/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6"/>
      <c r="B131" s="17"/>
      <c r="C131" s="8"/>
      <c r="D131" s="18" t="s">
        <v>32</v>
      </c>
      <c r="E131" s="9"/>
      <c r="F131" s="19"/>
      <c r="G131" s="19"/>
      <c r="H131" s="19"/>
      <c r="I131" s="19"/>
      <c r="J131" s="19"/>
      <c r="K131" s="25"/>
      <c r="L131" s="19"/>
    </row>
    <row r="132" spans="1:12" ht="15" thickBot="1" x14ac:dyDescent="0.3">
      <c r="A132" s="33">
        <f>A115</f>
        <v>2</v>
      </c>
      <c r="B132" s="33">
        <f>B115</f>
        <v>2</v>
      </c>
      <c r="C132" s="55" t="s">
        <v>4</v>
      </c>
      <c r="D132" s="56"/>
      <c r="E132" s="31"/>
      <c r="F132" s="32">
        <f>SUM(F115:F120)</f>
        <v>510</v>
      </c>
      <c r="G132" s="32">
        <f>SUM(G115:G120)</f>
        <v>12.461</v>
      </c>
      <c r="H132" s="32">
        <f>SUM(H115:H120)</f>
        <v>11.295</v>
      </c>
      <c r="I132" s="32">
        <f>SUM(I115:I120)</f>
        <v>68.739999999999995</v>
      </c>
      <c r="J132" s="32">
        <f>SUM(J115:J120)</f>
        <v>572.6</v>
      </c>
      <c r="K132" s="32"/>
      <c r="L132" s="32">
        <f>SUM(L115:L120)</f>
        <v>69.430000000000007</v>
      </c>
    </row>
    <row r="133" spans="1:12" ht="15" thickBot="1" x14ac:dyDescent="0.35">
      <c r="A133" s="20">
        <v>2</v>
      </c>
      <c r="B133" s="21">
        <v>3</v>
      </c>
      <c r="C133" s="22" t="s">
        <v>20</v>
      </c>
      <c r="D133" s="5" t="s">
        <v>21</v>
      </c>
      <c r="E133" s="49" t="s">
        <v>60</v>
      </c>
      <c r="F133" s="50">
        <v>190</v>
      </c>
      <c r="G133" s="50">
        <v>3.8340000000000001</v>
      </c>
      <c r="H133" s="50">
        <v>5.42</v>
      </c>
      <c r="I133" s="50">
        <v>41.6</v>
      </c>
      <c r="J133" s="50">
        <v>230.52</v>
      </c>
      <c r="K133" s="39">
        <v>16</v>
      </c>
      <c r="L133" s="50"/>
    </row>
    <row r="134" spans="1:12" ht="14.4" x14ac:dyDescent="0.3">
      <c r="A134" s="23"/>
      <c r="B134" s="15"/>
      <c r="C134" s="11"/>
      <c r="D134" s="5" t="s">
        <v>21</v>
      </c>
      <c r="E134" s="49" t="s">
        <v>61</v>
      </c>
      <c r="F134" s="50">
        <v>120</v>
      </c>
      <c r="G134" s="50">
        <v>8.52</v>
      </c>
      <c r="H134" s="50">
        <v>8.6300000000000008</v>
      </c>
      <c r="I134" s="50">
        <v>10.199999999999999</v>
      </c>
      <c r="J134" s="50">
        <v>182.88</v>
      </c>
      <c r="K134" s="42">
        <v>33</v>
      </c>
      <c r="L134" s="51"/>
    </row>
    <row r="135" spans="1:12" ht="14.4" x14ac:dyDescent="0.3">
      <c r="A135" s="23"/>
      <c r="B135" s="15"/>
      <c r="C135" s="11"/>
      <c r="D135" s="7" t="s">
        <v>23</v>
      </c>
      <c r="E135" s="49" t="s">
        <v>43</v>
      </c>
      <c r="F135" s="50">
        <v>20</v>
      </c>
      <c r="G135" s="50">
        <v>1.3</v>
      </c>
      <c r="H135" s="50">
        <v>0.2</v>
      </c>
      <c r="I135" s="50">
        <v>9</v>
      </c>
      <c r="J135" s="50">
        <v>35</v>
      </c>
      <c r="K135" s="42">
        <v>376</v>
      </c>
      <c r="L135" s="50"/>
    </row>
    <row r="136" spans="1:12" ht="14.4" x14ac:dyDescent="0.3">
      <c r="A136" s="23"/>
      <c r="B136" s="15"/>
      <c r="C136" s="11"/>
      <c r="D136" s="7" t="s">
        <v>23</v>
      </c>
      <c r="E136" s="49" t="s">
        <v>39</v>
      </c>
      <c r="F136" s="50">
        <v>30</v>
      </c>
      <c r="G136" s="50">
        <v>2.2799999999999998</v>
      </c>
      <c r="H136" s="50">
        <v>0.24</v>
      </c>
      <c r="I136" s="50">
        <v>14.76</v>
      </c>
      <c r="J136" s="50">
        <v>71</v>
      </c>
      <c r="K136" s="42">
        <v>376</v>
      </c>
      <c r="L136" s="50"/>
    </row>
    <row r="137" spans="1:12" ht="15.75" customHeight="1" x14ac:dyDescent="0.3">
      <c r="A137" s="23"/>
      <c r="B137" s="15"/>
      <c r="C137" s="11"/>
      <c r="D137" s="7" t="s">
        <v>22</v>
      </c>
      <c r="E137" s="49" t="s">
        <v>62</v>
      </c>
      <c r="F137" s="50">
        <v>200</v>
      </c>
      <c r="G137" s="50">
        <v>1.6</v>
      </c>
      <c r="H137" s="50">
        <v>1.65</v>
      </c>
      <c r="I137" s="50">
        <v>15.36</v>
      </c>
      <c r="J137" s="50">
        <v>82.69</v>
      </c>
      <c r="K137" s="42">
        <v>23</v>
      </c>
      <c r="L137" s="50"/>
    </row>
    <row r="138" spans="1:12" ht="14.4" x14ac:dyDescent="0.3">
      <c r="A138" s="23"/>
      <c r="B138" s="15"/>
      <c r="C138" s="11"/>
      <c r="D138" s="6" t="s">
        <v>54</v>
      </c>
      <c r="E138" s="40" t="s">
        <v>68</v>
      </c>
      <c r="F138" s="41">
        <v>60</v>
      </c>
      <c r="G138" s="41">
        <v>2.27</v>
      </c>
      <c r="H138" s="41">
        <v>0.15</v>
      </c>
      <c r="I138" s="41">
        <v>13.29</v>
      </c>
      <c r="J138" s="41">
        <v>60.4</v>
      </c>
      <c r="K138" s="42">
        <v>5</v>
      </c>
      <c r="L138" s="41"/>
    </row>
    <row r="139" spans="1:12" ht="14.4" x14ac:dyDescent="0.3">
      <c r="A139" s="24"/>
      <c r="B139" s="17"/>
      <c r="C139" s="8"/>
      <c r="D139" s="18" t="s">
        <v>32</v>
      </c>
      <c r="E139" s="9"/>
      <c r="F139" s="19"/>
      <c r="G139" s="19"/>
      <c r="H139" s="19"/>
      <c r="I139" s="19"/>
      <c r="J139" s="19"/>
      <c r="K139" s="25"/>
      <c r="L139" s="19">
        <v>69.430000000000007</v>
      </c>
    </row>
    <row r="140" spans="1:12" ht="14.4" x14ac:dyDescent="0.3">
      <c r="A140" s="26">
        <f>A133</f>
        <v>2</v>
      </c>
      <c r="B140" s="13">
        <f>B133</f>
        <v>3</v>
      </c>
      <c r="C140" s="10" t="s">
        <v>24</v>
      </c>
      <c r="D140" s="7" t="s">
        <v>25</v>
      </c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26</v>
      </c>
      <c r="E141" s="40"/>
      <c r="F141" s="41"/>
      <c r="G141" s="41"/>
      <c r="H141" s="41"/>
      <c r="I141" s="41"/>
      <c r="J141" s="41"/>
      <c r="K141" s="42"/>
      <c r="L141" s="41"/>
    </row>
    <row r="142" spans="1:12" ht="14.4" x14ac:dyDescent="0.3">
      <c r="A142" s="23"/>
      <c r="B142" s="15"/>
      <c r="C142" s="11"/>
      <c r="D142" s="7" t="s">
        <v>27</v>
      </c>
      <c r="E142" s="40"/>
      <c r="F142" s="41"/>
      <c r="G142" s="41"/>
      <c r="H142" s="41"/>
      <c r="I142" s="41"/>
      <c r="J142" s="41"/>
      <c r="K142" s="42"/>
      <c r="L142" s="41"/>
    </row>
    <row r="143" spans="1:12" ht="14.4" x14ac:dyDescent="0.3">
      <c r="A143" s="23"/>
      <c r="B143" s="15"/>
      <c r="C143" s="11"/>
      <c r="D143" s="7" t="s">
        <v>28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7" t="s">
        <v>29</v>
      </c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7" t="s">
        <v>30</v>
      </c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5"/>
      <c r="C146" s="11"/>
      <c r="D146" s="7" t="s">
        <v>31</v>
      </c>
      <c r="E146" s="40"/>
      <c r="F146" s="41"/>
      <c r="G146" s="41"/>
      <c r="H146" s="41"/>
      <c r="I146" s="41"/>
      <c r="J146" s="41"/>
      <c r="K146" s="42"/>
      <c r="L146" s="41"/>
    </row>
    <row r="147" spans="1:12" ht="14.4" x14ac:dyDescent="0.3">
      <c r="A147" s="23"/>
      <c r="B147" s="15"/>
      <c r="C147" s="11"/>
      <c r="D147" s="6"/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6"/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4"/>
      <c r="B149" s="17"/>
      <c r="C149" s="8"/>
      <c r="D149" s="18" t="s">
        <v>32</v>
      </c>
      <c r="E149" s="9"/>
      <c r="F149" s="19"/>
      <c r="G149" s="19"/>
      <c r="H149" s="19"/>
      <c r="I149" s="19"/>
      <c r="J149" s="19"/>
      <c r="K149" s="25"/>
      <c r="L149" s="19"/>
    </row>
    <row r="150" spans="1:12" ht="15" thickBot="1" x14ac:dyDescent="0.3">
      <c r="A150" s="29">
        <f>A133</f>
        <v>2</v>
      </c>
      <c r="B150" s="30">
        <f>B133</f>
        <v>3</v>
      </c>
      <c r="C150" s="55" t="s">
        <v>4</v>
      </c>
      <c r="D150" s="56"/>
      <c r="E150" s="31"/>
      <c r="F150" s="32">
        <f>SUM(F133:F138)</f>
        <v>620</v>
      </c>
      <c r="G150" s="32">
        <f>SUM(G133:G138)</f>
        <v>19.803999999999998</v>
      </c>
      <c r="H150" s="32">
        <f>SUM(H133:H138)</f>
        <v>16.29</v>
      </c>
      <c r="I150" s="32">
        <f>SUM(I133:I138)</f>
        <v>104.21000000000001</v>
      </c>
      <c r="J150" s="32">
        <f>SUM(J133:J138)</f>
        <v>662.4899999999999</v>
      </c>
      <c r="K150" s="32"/>
      <c r="L150" s="32">
        <f>SUM(L133:L138)</f>
        <v>0</v>
      </c>
    </row>
    <row r="151" spans="1:12" ht="15" thickBot="1" x14ac:dyDescent="0.35">
      <c r="A151" s="20">
        <v>2</v>
      </c>
      <c r="B151" s="21">
        <v>4</v>
      </c>
      <c r="C151" s="22" t="s">
        <v>20</v>
      </c>
      <c r="D151" s="5" t="s">
        <v>21</v>
      </c>
      <c r="E151" s="49" t="s">
        <v>63</v>
      </c>
      <c r="F151" s="50">
        <v>180</v>
      </c>
      <c r="G151" s="50">
        <v>3.09</v>
      </c>
      <c r="H151" s="50">
        <v>4.657</v>
      </c>
      <c r="I151" s="50">
        <v>22.03</v>
      </c>
      <c r="J151" s="50">
        <v>206.66</v>
      </c>
      <c r="K151" s="39">
        <v>35</v>
      </c>
      <c r="L151" s="50"/>
    </row>
    <row r="152" spans="1:12" ht="14.4" x14ac:dyDescent="0.3">
      <c r="A152" s="23"/>
      <c r="B152" s="15"/>
      <c r="C152" s="11"/>
      <c r="D152" s="5" t="s">
        <v>21</v>
      </c>
      <c r="E152" s="49" t="s">
        <v>64</v>
      </c>
      <c r="F152" s="50">
        <v>120</v>
      </c>
      <c r="G152" s="50">
        <v>7.99</v>
      </c>
      <c r="H152" s="50">
        <v>12.4</v>
      </c>
      <c r="I152" s="50">
        <v>14.4</v>
      </c>
      <c r="J152" s="50">
        <v>204</v>
      </c>
      <c r="K152" s="42">
        <v>33</v>
      </c>
      <c r="L152" s="50"/>
    </row>
    <row r="153" spans="1:12" ht="14.4" x14ac:dyDescent="0.3">
      <c r="A153" s="23"/>
      <c r="B153" s="15"/>
      <c r="C153" s="11"/>
      <c r="D153" s="7" t="s">
        <v>23</v>
      </c>
      <c r="E153" s="49" t="s">
        <v>43</v>
      </c>
      <c r="F153" s="50">
        <v>20</v>
      </c>
      <c r="G153" s="50">
        <v>1.3</v>
      </c>
      <c r="H153" s="50">
        <v>0.2</v>
      </c>
      <c r="I153" s="50">
        <v>9</v>
      </c>
      <c r="J153" s="50">
        <v>35</v>
      </c>
      <c r="K153" s="42">
        <v>376</v>
      </c>
      <c r="L153" s="50"/>
    </row>
    <row r="154" spans="1:12" ht="14.4" x14ac:dyDescent="0.3">
      <c r="A154" s="23"/>
      <c r="B154" s="15"/>
      <c r="C154" s="11"/>
      <c r="D154" s="7" t="s">
        <v>23</v>
      </c>
      <c r="E154" s="49" t="s">
        <v>39</v>
      </c>
      <c r="F154" s="50">
        <v>30</v>
      </c>
      <c r="G154" s="50">
        <v>2.2799999999999998</v>
      </c>
      <c r="H154" s="50">
        <v>0.24</v>
      </c>
      <c r="I154" s="50">
        <v>14.76</v>
      </c>
      <c r="J154" s="50">
        <v>71</v>
      </c>
      <c r="K154" s="42">
        <v>376</v>
      </c>
      <c r="L154" s="50"/>
    </row>
    <row r="155" spans="1:12" ht="14.4" x14ac:dyDescent="0.3">
      <c r="A155" s="23"/>
      <c r="B155" s="15"/>
      <c r="C155" s="11"/>
      <c r="D155" s="7" t="s">
        <v>22</v>
      </c>
      <c r="E155" s="49" t="s">
        <v>46</v>
      </c>
      <c r="F155" s="50">
        <v>200</v>
      </c>
      <c r="G155" s="50">
        <v>3.97</v>
      </c>
      <c r="H155" s="50">
        <v>2.1</v>
      </c>
      <c r="I155" s="50">
        <v>25.17</v>
      </c>
      <c r="J155" s="50">
        <v>135.44999999999999</v>
      </c>
      <c r="K155" s="42">
        <v>30</v>
      </c>
      <c r="L155" s="50"/>
    </row>
    <row r="156" spans="1:12" ht="14.4" x14ac:dyDescent="0.3">
      <c r="A156" s="23"/>
      <c r="B156" s="15"/>
      <c r="C156" s="11"/>
      <c r="D156" s="6"/>
      <c r="E156" s="49"/>
      <c r="F156" s="50"/>
      <c r="G156" s="41"/>
      <c r="H156" s="41"/>
      <c r="I156" s="41"/>
      <c r="J156" s="41"/>
      <c r="K156" s="42"/>
      <c r="L156" s="41">
        <v>69.430000000000007</v>
      </c>
    </row>
    <row r="157" spans="1:12" ht="14.4" x14ac:dyDescent="0.3">
      <c r="A157" s="24"/>
      <c r="B157" s="17"/>
      <c r="C157" s="8"/>
      <c r="D157" s="18" t="s">
        <v>32</v>
      </c>
      <c r="E157" s="9"/>
      <c r="F157" s="19"/>
      <c r="G157" s="19"/>
      <c r="H157" s="19"/>
      <c r="I157" s="19"/>
      <c r="J157" s="19"/>
      <c r="K157" s="25"/>
      <c r="L157" s="19"/>
    </row>
    <row r="158" spans="1:12" ht="14.4" x14ac:dyDescent="0.3">
      <c r="A158" s="26">
        <f>A151</f>
        <v>2</v>
      </c>
      <c r="B158" s="13">
        <f>B151</f>
        <v>4</v>
      </c>
      <c r="C158" s="10" t="s">
        <v>24</v>
      </c>
      <c r="D158" s="7" t="s">
        <v>25</v>
      </c>
      <c r="E158" s="40"/>
      <c r="F158" s="41"/>
      <c r="G158" s="41"/>
      <c r="H158" s="41"/>
      <c r="I158" s="41"/>
      <c r="J158" s="41"/>
      <c r="K158" s="42"/>
      <c r="L158" s="41"/>
    </row>
    <row r="159" spans="1:12" ht="14.4" x14ac:dyDescent="0.3">
      <c r="A159" s="23"/>
      <c r="B159" s="15"/>
      <c r="C159" s="11"/>
      <c r="D159" s="7" t="s">
        <v>26</v>
      </c>
      <c r="E159" s="40"/>
      <c r="F159" s="41"/>
      <c r="G159" s="41"/>
      <c r="H159" s="41"/>
      <c r="I159" s="41"/>
      <c r="J159" s="41"/>
      <c r="K159" s="42"/>
      <c r="L159" s="41"/>
    </row>
    <row r="160" spans="1:12" ht="14.4" x14ac:dyDescent="0.3">
      <c r="A160" s="23"/>
      <c r="B160" s="15"/>
      <c r="C160" s="11"/>
      <c r="D160" s="7" t="s">
        <v>27</v>
      </c>
      <c r="E160" s="40"/>
      <c r="F160" s="41"/>
      <c r="G160" s="41"/>
      <c r="H160" s="41"/>
      <c r="I160" s="41"/>
      <c r="J160" s="41"/>
      <c r="K160" s="42"/>
      <c r="L160" s="41"/>
    </row>
    <row r="161" spans="1:12" ht="14.4" x14ac:dyDescent="0.3">
      <c r="A161" s="23"/>
      <c r="B161" s="15"/>
      <c r="C161" s="11"/>
      <c r="D161" s="7" t="s">
        <v>28</v>
      </c>
      <c r="E161" s="40"/>
      <c r="F161" s="41"/>
      <c r="G161" s="41"/>
      <c r="H161" s="41"/>
      <c r="I161" s="41"/>
      <c r="J161" s="41"/>
      <c r="K161" s="42"/>
      <c r="L161" s="41"/>
    </row>
    <row r="162" spans="1:12" ht="14.4" x14ac:dyDescent="0.3">
      <c r="A162" s="23"/>
      <c r="B162" s="15"/>
      <c r="C162" s="11"/>
      <c r="D162" s="7" t="s">
        <v>29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7" t="s">
        <v>30</v>
      </c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7" t="s">
        <v>31</v>
      </c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3"/>
      <c r="B165" s="15"/>
      <c r="C165" s="11"/>
      <c r="D165" s="6"/>
      <c r="E165" s="40"/>
      <c r="F165" s="41"/>
      <c r="G165" s="41"/>
      <c r="H165" s="41"/>
      <c r="I165" s="41"/>
      <c r="J165" s="41"/>
      <c r="K165" s="42"/>
      <c r="L165" s="41"/>
    </row>
    <row r="166" spans="1:12" ht="14.4" x14ac:dyDescent="0.3">
      <c r="A166" s="23"/>
      <c r="B166" s="15"/>
      <c r="C166" s="11"/>
      <c r="D166" s="6"/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4"/>
      <c r="B167" s="17"/>
      <c r="C167" s="8"/>
      <c r="D167" s="18" t="s">
        <v>32</v>
      </c>
      <c r="E167" s="9"/>
      <c r="F167" s="19"/>
      <c r="G167" s="19"/>
      <c r="H167" s="19"/>
      <c r="I167" s="19"/>
      <c r="J167" s="19"/>
      <c r="K167" s="25"/>
      <c r="L167" s="19"/>
    </row>
    <row r="168" spans="1:12" ht="15" thickBot="1" x14ac:dyDescent="0.3">
      <c r="A168" s="29">
        <f>A151</f>
        <v>2</v>
      </c>
      <c r="B168" s="30">
        <f>B151</f>
        <v>4</v>
      </c>
      <c r="C168" s="55" t="s">
        <v>4</v>
      </c>
      <c r="D168" s="56"/>
      <c r="E168" s="31"/>
      <c r="F168" s="32">
        <f>SUM(F152:F155)</f>
        <v>370</v>
      </c>
      <c r="G168" s="32">
        <f>SUM(G152:G155)</f>
        <v>15.540000000000001</v>
      </c>
      <c r="H168" s="32">
        <f>SUM(H152:H155)</f>
        <v>14.94</v>
      </c>
      <c r="I168" s="32">
        <f>SUM(I152:I155)</f>
        <v>63.33</v>
      </c>
      <c r="J168" s="32">
        <f>SUM(J152:J155)</f>
        <v>445.45</v>
      </c>
      <c r="K168" s="32"/>
      <c r="L168" s="32">
        <f>SUM(L156)</f>
        <v>69.430000000000007</v>
      </c>
    </row>
    <row r="169" spans="1:12" ht="14.4" x14ac:dyDescent="0.3">
      <c r="A169" s="20">
        <v>2</v>
      </c>
      <c r="B169" s="21">
        <v>5</v>
      </c>
      <c r="C169" s="22" t="s">
        <v>20</v>
      </c>
      <c r="D169" s="5" t="s">
        <v>21</v>
      </c>
      <c r="E169" s="49" t="s">
        <v>65</v>
      </c>
      <c r="F169" s="50">
        <v>220</v>
      </c>
      <c r="G169" s="50">
        <v>5.47</v>
      </c>
      <c r="H169" s="50">
        <v>6.37</v>
      </c>
      <c r="I169" s="50">
        <v>18.98</v>
      </c>
      <c r="J169" s="50">
        <v>295.5</v>
      </c>
      <c r="K169" s="39">
        <v>124</v>
      </c>
      <c r="L169" s="50"/>
    </row>
    <row r="170" spans="1:12" ht="14.4" x14ac:dyDescent="0.3">
      <c r="A170" s="23"/>
      <c r="B170" s="15"/>
      <c r="C170" s="11"/>
      <c r="D170" s="7" t="s">
        <v>23</v>
      </c>
      <c r="E170" s="49" t="s">
        <v>39</v>
      </c>
      <c r="F170" s="50">
        <v>30</v>
      </c>
      <c r="G170" s="50">
        <v>2.2799999999999998</v>
      </c>
      <c r="H170" s="50">
        <v>0.24</v>
      </c>
      <c r="I170" s="50">
        <v>14.76</v>
      </c>
      <c r="J170" s="50">
        <v>71</v>
      </c>
      <c r="K170" s="42">
        <v>376</v>
      </c>
      <c r="L170" s="50"/>
    </row>
    <row r="171" spans="1:12" ht="14.4" x14ac:dyDescent="0.3">
      <c r="A171" s="23"/>
      <c r="B171" s="15"/>
      <c r="C171" s="11"/>
      <c r="D171" s="7" t="s">
        <v>22</v>
      </c>
      <c r="E171" s="49" t="s">
        <v>66</v>
      </c>
      <c r="F171" s="50">
        <v>200</v>
      </c>
      <c r="G171" s="50">
        <v>1.6</v>
      </c>
      <c r="H171" s="50">
        <v>1.65</v>
      </c>
      <c r="I171" s="52">
        <v>15.36</v>
      </c>
      <c r="J171" s="50">
        <v>82.69</v>
      </c>
      <c r="K171" s="42">
        <v>23</v>
      </c>
      <c r="L171" s="50"/>
    </row>
    <row r="172" spans="1:12" ht="14.4" x14ac:dyDescent="0.3">
      <c r="A172" s="23"/>
      <c r="B172" s="15"/>
      <c r="C172" s="11"/>
      <c r="D172" s="7" t="s">
        <v>41</v>
      </c>
      <c r="E172" s="49" t="s">
        <v>67</v>
      </c>
      <c r="F172" s="50">
        <v>50</v>
      </c>
      <c r="G172" s="50">
        <v>6.2</v>
      </c>
      <c r="H172" s="50">
        <v>13.7</v>
      </c>
      <c r="I172" s="52">
        <v>27.34</v>
      </c>
      <c r="J172" s="50">
        <v>203</v>
      </c>
      <c r="K172" s="42">
        <v>7</v>
      </c>
      <c r="L172" s="50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>
        <v>69.430000000000007</v>
      </c>
    </row>
    <row r="174" spans="1:12" ht="14.4" x14ac:dyDescent="0.3">
      <c r="A174" s="24"/>
      <c r="B174" s="17"/>
      <c r="C174" s="8"/>
      <c r="D174" s="18" t="s">
        <v>32</v>
      </c>
      <c r="E174" s="9"/>
      <c r="F174" s="19"/>
      <c r="G174" s="19"/>
      <c r="H174" s="19"/>
      <c r="I174" s="19"/>
      <c r="J174" s="19"/>
      <c r="K174" s="25"/>
      <c r="L174" s="19"/>
    </row>
    <row r="175" spans="1:12" ht="15.75" customHeight="1" x14ac:dyDescent="0.3">
      <c r="A175" s="26">
        <f>A169</f>
        <v>2</v>
      </c>
      <c r="B175" s="13">
        <f>B169</f>
        <v>5</v>
      </c>
      <c r="C175" s="10" t="s">
        <v>24</v>
      </c>
      <c r="D175" s="7" t="s">
        <v>25</v>
      </c>
      <c r="E175" s="40"/>
      <c r="F175" s="41"/>
      <c r="G175" s="41"/>
      <c r="H175" s="41"/>
      <c r="I175" s="41"/>
      <c r="J175" s="41"/>
      <c r="K175" s="42"/>
      <c r="L175" s="41"/>
    </row>
    <row r="176" spans="1:12" ht="14.4" x14ac:dyDescent="0.3">
      <c r="A176" s="23"/>
      <c r="B176" s="15"/>
      <c r="C176" s="11"/>
      <c r="D176" s="7" t="s">
        <v>26</v>
      </c>
      <c r="E176" s="40"/>
      <c r="F176" s="41"/>
      <c r="G176" s="41"/>
      <c r="H176" s="41"/>
      <c r="I176" s="41"/>
      <c r="J176" s="41"/>
      <c r="K176" s="42"/>
      <c r="L176" s="41"/>
    </row>
    <row r="177" spans="1:12" ht="14.4" x14ac:dyDescent="0.3">
      <c r="A177" s="23"/>
      <c r="B177" s="15"/>
      <c r="C177" s="11"/>
      <c r="D177" s="7" t="s">
        <v>27</v>
      </c>
      <c r="E177" s="40"/>
      <c r="F177" s="41"/>
      <c r="G177" s="41"/>
      <c r="H177" s="41"/>
      <c r="I177" s="41"/>
      <c r="J177" s="41"/>
      <c r="K177" s="42"/>
      <c r="L177" s="41"/>
    </row>
    <row r="178" spans="1:12" ht="14.4" x14ac:dyDescent="0.3">
      <c r="A178" s="23"/>
      <c r="B178" s="15"/>
      <c r="C178" s="11"/>
      <c r="D178" s="7" t="s">
        <v>28</v>
      </c>
      <c r="E178" s="40"/>
      <c r="F178" s="41"/>
      <c r="G178" s="41"/>
      <c r="H178" s="41"/>
      <c r="I178" s="41"/>
      <c r="J178" s="41"/>
      <c r="K178" s="42"/>
      <c r="L178" s="41"/>
    </row>
    <row r="179" spans="1:12" ht="14.4" x14ac:dyDescent="0.3">
      <c r="A179" s="23"/>
      <c r="B179" s="15"/>
      <c r="C179" s="11"/>
      <c r="D179" s="7" t="s">
        <v>29</v>
      </c>
      <c r="E179" s="40"/>
      <c r="F179" s="41"/>
      <c r="G179" s="41"/>
      <c r="H179" s="41"/>
      <c r="I179" s="41"/>
      <c r="J179" s="41"/>
      <c r="K179" s="42"/>
      <c r="L179" s="41"/>
    </row>
    <row r="180" spans="1:12" ht="14.4" x14ac:dyDescent="0.3">
      <c r="A180" s="23"/>
      <c r="B180" s="15"/>
      <c r="C180" s="11"/>
      <c r="D180" s="7" t="s">
        <v>30</v>
      </c>
      <c r="E180" s="40"/>
      <c r="F180" s="41"/>
      <c r="G180" s="41"/>
      <c r="H180" s="41"/>
      <c r="I180" s="41"/>
      <c r="J180" s="41"/>
      <c r="K180" s="42"/>
      <c r="L180" s="41"/>
    </row>
    <row r="181" spans="1:12" ht="14.4" x14ac:dyDescent="0.3">
      <c r="A181" s="23"/>
      <c r="B181" s="15"/>
      <c r="C181" s="11"/>
      <c r="D181" s="7" t="s">
        <v>31</v>
      </c>
      <c r="E181" s="40"/>
      <c r="F181" s="41"/>
      <c r="G181" s="41"/>
      <c r="H181" s="41"/>
      <c r="I181" s="41"/>
      <c r="J181" s="41"/>
      <c r="K181" s="42"/>
      <c r="L181" s="41"/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4.4" x14ac:dyDescent="0.3">
      <c r="A184" s="24"/>
      <c r="B184" s="17"/>
      <c r="C184" s="8"/>
      <c r="D184" s="18" t="s">
        <v>32</v>
      </c>
      <c r="E184" s="9"/>
      <c r="F184" s="19">
        <f>SUM(F175:F183)</f>
        <v>0</v>
      </c>
      <c r="G184" s="19">
        <f t="shared" ref="G184:J184" si="0">SUM(G175:G183)</f>
        <v>0</v>
      </c>
      <c r="H184" s="19">
        <f t="shared" si="0"/>
        <v>0</v>
      </c>
      <c r="I184" s="19">
        <f t="shared" si="0"/>
        <v>0</v>
      </c>
      <c r="J184" s="19">
        <f t="shared" si="0"/>
        <v>0</v>
      </c>
      <c r="K184" s="25"/>
      <c r="L184" s="19">
        <f t="shared" ref="L184" si="1">SUM(L175:L183)</f>
        <v>0</v>
      </c>
    </row>
    <row r="185" spans="1:12" ht="15" thickBot="1" x14ac:dyDescent="0.3">
      <c r="A185" s="29">
        <f>A169</f>
        <v>2</v>
      </c>
      <c r="B185" s="30">
        <f>B169</f>
        <v>5</v>
      </c>
      <c r="C185" s="55" t="s">
        <v>4</v>
      </c>
      <c r="D185" s="56"/>
      <c r="E185" s="31"/>
      <c r="F185" s="32">
        <f>SUM(F169:F173)</f>
        <v>500</v>
      </c>
      <c r="G185" s="32">
        <f>SUM(G169:G173)</f>
        <v>15.55</v>
      </c>
      <c r="H185" s="32">
        <f>SUM(H169:H173)</f>
        <v>21.96</v>
      </c>
      <c r="I185" s="32">
        <f>SUM(I169:I173)</f>
        <v>76.44</v>
      </c>
      <c r="J185" s="32">
        <f>SUM(J169:J173)</f>
        <v>652.19000000000005</v>
      </c>
      <c r="K185" s="32"/>
      <c r="L185" s="32">
        <f>SUM(L169:L173)</f>
        <v>69.430000000000007</v>
      </c>
    </row>
    <row r="186" spans="1:12" ht="13.8" thickBot="1" x14ac:dyDescent="0.3">
      <c r="A186" s="27"/>
      <c r="B186" s="28"/>
      <c r="C186" s="57" t="s">
        <v>5</v>
      </c>
      <c r="D186" s="57"/>
      <c r="E186" s="57"/>
      <c r="F186" s="34">
        <f>(F23+F42+F60+F78+F96+F114+F132+F150+F168+F185)/(IF(F23=0,0,1)+IF(F42=0,0,1)+IF(F60=0,0,1)+IF(F78=0,0,1)+IF(F96=0,0,1)+IF(F114=0,0,1)+IF(F132=0,0,1)+IF(F150=0,0,1)+IF(F168=0,0,1)+IF(F185=0,0,1))</f>
        <v>534.5</v>
      </c>
      <c r="G186" s="34">
        <f>(G23+G42+G60+G78+G96+G114+G132+G150+G168+G185)/(IF(G23=0,0,1)+IF(G42=0,0,1)+IF(G60=0,0,1)+IF(G78=0,0,1)+IF(G96=0,0,1)+IF(G114=0,0,1)+IF(G132=0,0,1)+IF(G150=0,0,1)+IF(G168=0,0,1)+IF(G185=0,0,1))</f>
        <v>16.935200000000002</v>
      </c>
      <c r="H186" s="34">
        <f>(H23+H42+H60+H78+H96+H114+H132+H150+H168+H185)/(IF(H23=0,0,1)+IF(H42=0,0,1)+IF(H60=0,0,1)+IF(H78=0,0,1)+IF(H96=0,0,1)+IF(H114=0,0,1)+IF(H132=0,0,1)+IF(H150=0,0,1)+IF(H168=0,0,1)+IF(H185=0,0,1))</f>
        <v>16.360199999999999</v>
      </c>
      <c r="I186" s="34">
        <f>(I23+I42+I60+I78+I96+I114+I132+I150+I168+I185)/(IF(I23=0,0,1)+IF(I42=0,0,1)+IF(I60=0,0,1)+IF(I78=0,0,1)+IF(I96=0,0,1)+IF(I114=0,0,1)+IF(I132=0,0,1)+IF(I150=0,0,1)+IF(I168=0,0,1)+IF(I185=0,0,1))</f>
        <v>80.025999999999996</v>
      </c>
      <c r="J186" s="34">
        <f>(J23+J42+J60+J78+J96+J114+J132+J150+J168+J185)/(IF(J23=0,0,1)+IF(J42=0,0,1)+IF(J60=0,0,1)+IF(J78=0,0,1)+IF(J96=0,0,1)+IF(J114=0,0,1)+IF(J132=0,0,1)+IF(J150=0,0,1)+IF(J168=0,0,1)+IF(J185=0,0,1))</f>
        <v>615.47299999999996</v>
      </c>
      <c r="K186" s="34"/>
      <c r="L186" s="34">
        <f>(L23+L42+L60+L78+L96+L114+L132+L150+L168+L185)/(IF(L23=0,0,1)+IF(L42=0,0,1)+IF(L60=0,0,1)+IF(L78=0,0,1)+IF(L96=0,0,1)+IF(L114=0,0,1)+IF(L132=0,0,1)+IF(L150=0,0,1)+IF(L168=0,0,1)+IF(L185=0,0,1))</f>
        <v>69.430000000000007</v>
      </c>
    </row>
  </sheetData>
  <mergeCells count="14">
    <mergeCell ref="C1:E1"/>
    <mergeCell ref="H1:K1"/>
    <mergeCell ref="H2:K2"/>
    <mergeCell ref="C42:D42"/>
    <mergeCell ref="C60:D60"/>
    <mergeCell ref="C78:D78"/>
    <mergeCell ref="C96:D96"/>
    <mergeCell ref="C23:D23"/>
    <mergeCell ref="C186:E186"/>
    <mergeCell ref="C185:D185"/>
    <mergeCell ref="C114:D114"/>
    <mergeCell ref="C132:D132"/>
    <mergeCell ref="C150:D150"/>
    <mergeCell ref="C168:D16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dcterms:created xsi:type="dcterms:W3CDTF">2022-05-16T14:23:56Z</dcterms:created>
  <dcterms:modified xsi:type="dcterms:W3CDTF">2025-02-19T10:54:20Z</dcterms:modified>
</cp:coreProperties>
</file>