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"/>
    </mc:Choice>
  </mc:AlternateContent>
  <bookViews>
    <workbookView xWindow="0" yWindow="0" windowWidth="23040" windowHeight="104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5" i="1" l="1"/>
  <c r="B194" i="1" l="1"/>
  <c r="A194" i="1"/>
  <c r="L193" i="1"/>
  <c r="J193" i="1"/>
  <c r="I193" i="1"/>
  <c r="H193" i="1"/>
  <c r="G193" i="1"/>
  <c r="F193" i="1"/>
  <c r="B184" i="1"/>
  <c r="A184" i="1"/>
  <c r="B175" i="1"/>
  <c r="A175" i="1"/>
  <c r="B165" i="1"/>
  <c r="A165" i="1"/>
  <c r="B156" i="1"/>
  <c r="A156" i="1"/>
  <c r="B146" i="1"/>
  <c r="A146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1" i="1"/>
  <c r="A61" i="1"/>
  <c r="B51" i="1"/>
  <c r="A51" i="1"/>
  <c r="B42" i="1"/>
  <c r="A42" i="1"/>
  <c r="B32" i="1"/>
  <c r="A32" i="1"/>
  <c r="B23" i="1"/>
  <c r="A23" i="1"/>
  <c r="B13" i="1"/>
  <c r="A13" i="1"/>
  <c r="L195" i="1"/>
  <c r="J195" i="1"/>
  <c r="I195" i="1"/>
  <c r="H195" i="1" l="1"/>
  <c r="G195" i="1"/>
</calcChain>
</file>

<file path=xl/sharedStrings.xml><?xml version="1.0" encoding="utf-8"?>
<sst xmlns="http://schemas.openxmlformats.org/spreadsheetml/2006/main" count="247" uniqueCount="75">
  <si>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</si>
  <si>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</si>
  <si>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</si>
  <si>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</si>
  <si>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</si>
  <si>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</si>
  <si>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</si>
  <si>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</si>
  <si>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</si>
  <si>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</si>
  <si>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</si>
  <si>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</si>
  <si>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</si>
  <si>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</si>
  <si>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</si>
  <si>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</si>
  <si>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</si>
  <si>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</si>
  <si>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</si>
  <si>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</si>
  <si>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</si>
  <si>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</si>
  <si>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</si>
  <si>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</si>
  <si>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</si>
  <si>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</si>
  <si>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</si>
  <si>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</si>
  <si>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</si>
  <si>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</si>
  <si>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</si>
  <si>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</si>
  <si>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</si>
  <si>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</si>
  <si>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</si>
  <si>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</si>
  <si>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</si>
  <si>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</si>
  <si>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</si>
  <si>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</si>
  <si>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Какао с молоком</t>
  </si>
  <si>
    <t>Макаронные изделия отварные</t>
  </si>
  <si>
    <t>Пюре картофельное</t>
  </si>
  <si>
    <t>МБОУ "Юлдузская СОШ"</t>
  </si>
  <si>
    <t>Шарифуллина Энджекай Юнусовна</t>
  </si>
  <si>
    <t>Тефтели рыбные с соусом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</si>
  <si>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</si>
  <si>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</si>
  <si>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</si>
  <si>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</si>
  <si>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гор блюдо</t>
  </si>
  <si>
    <t>макароны отварные</t>
  </si>
  <si>
    <t>"ежики" куриные с соусом</t>
  </si>
  <si>
    <t>Хлеб ржано-пшеничный</t>
  </si>
  <si>
    <t>гренки с сыром</t>
  </si>
  <si>
    <t>овощное рагу с курицей</t>
  </si>
  <si>
    <t>гарнир гречневый</t>
  </si>
  <si>
    <t>напиток с шиповником</t>
  </si>
  <si>
    <t>свекла отварная</t>
  </si>
  <si>
    <t>гороховое пюре</t>
  </si>
  <si>
    <t>котлеты "курочка ряба" с соусом</t>
  </si>
  <si>
    <t>компот из св яблок</t>
  </si>
  <si>
    <t>каша молоч герк с кур с сл маслом</t>
  </si>
  <si>
    <t>котлета "студенческая" с соусом</t>
  </si>
  <si>
    <t>компот</t>
  </si>
  <si>
    <t>запеканка с творогом со сгущ мол</t>
  </si>
  <si>
    <t>кондитерское  изделие</t>
  </si>
  <si>
    <t>плов с курицей</t>
  </si>
  <si>
    <t>сок фруктовый</t>
  </si>
  <si>
    <t>мясной соус</t>
  </si>
  <si>
    <t>ватрушка с повидлом</t>
  </si>
  <si>
    <t>Чай с сахаром</t>
  </si>
  <si>
    <t>выпечка</t>
  </si>
  <si>
    <t>завтрак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</si>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</sst>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3" fillId="4" borderId="0" xfId="0" applyFont="1" applyFill="1"/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5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F120" sqref="F12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43</v>
      </c>
      <c r="D1" s="63"/>
      <c r="E1" s="63"/>
      <c r="F1" s="12" t="s">
        <v>16</v>
      </c>
      <c r="G1" s="2" t="s">
        <v>17</v>
      </c>
      <c r="H1" s="64" t="s">
        <v>38</v>
      </c>
      <c r="I1" s="64"/>
      <c r="J1" s="64"/>
      <c r="K1" s="64"/>
    </row>
    <row r="2" spans="1:12" ht="17.399999999999999" x14ac:dyDescent="0.25">
      <c r="A2" s="35" t="s">
        <v>6</v>
      </c>
      <c r="C2" s="2"/>
      <c r="G2" s="2" t="s">
        <v>18</v>
      </c>
      <c r="H2" s="64" t="s">
        <v>44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10</v>
      </c>
      <c r="J3" s="47">
        <v>2025</v>
      </c>
      <c r="K3" s="48"/>
    </row>
    <row r="4" spans="1:12" ht="13.8" thickBot="1" x14ac:dyDescent="0.3">
      <c r="C4" s="2"/>
      <c r="D4" s="4"/>
      <c r="H4" s="45" t="s">
        <v>35</v>
      </c>
      <c r="I4" s="45" t="s">
        <v>36</v>
      </c>
      <c r="J4" s="45" t="s">
        <v>37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35">
      <c r="A6" s="23">
        <v>1</v>
      </c>
      <c r="B6" s="15">
        <v>1</v>
      </c>
      <c r="C6" s="11" t="s">
        <v>73</v>
      </c>
      <c r="D6" s="5" t="s">
        <v>21</v>
      </c>
      <c r="E6" s="49" t="s">
        <v>46</v>
      </c>
      <c r="F6" s="50">
        <v>200</v>
      </c>
      <c r="G6" s="50">
        <v>7.5</v>
      </c>
      <c r="H6" s="50">
        <v>10.39</v>
      </c>
      <c r="I6" s="50">
        <v>16.5</v>
      </c>
      <c r="J6" s="50">
        <v>288.39999999999998</v>
      </c>
      <c r="K6" s="42">
        <v>251</v>
      </c>
      <c r="L6" s="50"/>
    </row>
    <row r="7" spans="1:12" ht="14.4" x14ac:dyDescent="0.3">
      <c r="A7" s="23"/>
      <c r="B7" s="15"/>
      <c r="C7" s="11"/>
      <c r="D7" s="5" t="s">
        <v>21</v>
      </c>
      <c r="E7" s="49" t="s">
        <v>74</v>
      </c>
      <c r="F7" s="50">
        <v>70</v>
      </c>
      <c r="G7" s="50">
        <v>0.82</v>
      </c>
      <c r="H7" s="50">
        <v>3.05</v>
      </c>
      <c r="I7" s="50">
        <v>8.7100000000000009</v>
      </c>
      <c r="J7" s="50">
        <v>180</v>
      </c>
      <c r="K7" s="42"/>
      <c r="L7" s="50"/>
    </row>
    <row r="8" spans="1:12" ht="14.4" x14ac:dyDescent="0.3">
      <c r="A8" s="23"/>
      <c r="B8" s="15"/>
      <c r="C8" s="11"/>
      <c r="D8" s="7" t="s">
        <v>23</v>
      </c>
      <c r="E8" s="49" t="s">
        <v>47</v>
      </c>
      <c r="F8" s="50">
        <v>30</v>
      </c>
      <c r="G8" s="50">
        <v>1</v>
      </c>
      <c r="H8" s="50">
        <v>0.2</v>
      </c>
      <c r="I8" s="50">
        <v>9</v>
      </c>
      <c r="J8" s="50">
        <v>71</v>
      </c>
      <c r="K8" s="42"/>
      <c r="L8" s="50"/>
    </row>
    <row r="9" spans="1:12" ht="14.4" x14ac:dyDescent="0.3">
      <c r="A9" s="23"/>
      <c r="B9" s="15"/>
      <c r="C9" s="11"/>
      <c r="D9" s="7" t="s">
        <v>23</v>
      </c>
      <c r="E9" s="49" t="s">
        <v>48</v>
      </c>
      <c r="F9" s="50">
        <v>20</v>
      </c>
      <c r="G9" s="50">
        <v>1</v>
      </c>
      <c r="H9" s="50">
        <v>0.2</v>
      </c>
      <c r="I9" s="50">
        <v>9</v>
      </c>
      <c r="J9" s="50">
        <v>41.8</v>
      </c>
      <c r="K9" s="42"/>
      <c r="L9" s="50"/>
    </row>
    <row r="10" spans="1:12" ht="14.4" x14ac:dyDescent="0.3">
      <c r="A10" s="23"/>
      <c r="B10" s="15"/>
      <c r="C10" s="11"/>
      <c r="D10" s="7" t="s">
        <v>22</v>
      </c>
      <c r="E10" s="49" t="s">
        <v>49</v>
      </c>
      <c r="F10" s="50">
        <v>200</v>
      </c>
      <c r="G10" s="50">
        <v>0.21</v>
      </c>
      <c r="H10" s="50">
        <v>5.0000000000000001E-3</v>
      </c>
      <c r="I10" s="50">
        <v>14.975</v>
      </c>
      <c r="J10" s="50">
        <v>60</v>
      </c>
      <c r="K10" s="42"/>
      <c r="L10" s="50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>
        <v>74.77</v>
      </c>
    </row>
    <row r="12" spans="1:12" ht="14.4" x14ac:dyDescent="0.3">
      <c r="A12" s="24"/>
      <c r="B12" s="17"/>
      <c r="C12" s="8"/>
      <c r="D12" s="18" t="s">
        <v>32</v>
      </c>
      <c r="E12" s="9"/>
      <c r="F12" s="19"/>
      <c r="G12" s="19"/>
      <c r="H12" s="19"/>
      <c r="I12" s="19"/>
      <c r="J12" s="19"/>
      <c r="K12" s="25"/>
      <c r="L12" s="19"/>
    </row>
    <row r="13" spans="1:12" ht="14.4" x14ac:dyDescent="0.3">
      <c r="A13" s="26" t="e">
        <f>#REF!</f>
        <v>#REF!</v>
      </c>
      <c r="B13" s="13" t="e">
        <f>#REF!</f>
        <v>#REF!</v>
      </c>
      <c r="C13" s="10" t="s">
        <v>24</v>
      </c>
      <c r="D13" s="7" t="s">
        <v>25</v>
      </c>
      <c r="E13" s="40"/>
      <c r="F13" s="41"/>
      <c r="G13" s="41"/>
      <c r="H13" s="41"/>
      <c r="I13" s="41"/>
      <c r="J13" s="41"/>
      <c r="K13" s="42"/>
      <c r="L13" s="41"/>
    </row>
    <row r="14" spans="1:12" ht="14.4" x14ac:dyDescent="0.3">
      <c r="A14" s="23"/>
      <c r="B14" s="15"/>
      <c r="C14" s="11"/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6"/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L21" s="51"/>
    </row>
    <row r="22" spans="1:12" ht="14.4" x14ac:dyDescent="0.3">
      <c r="A22" s="24"/>
      <c r="B22" s="17"/>
      <c r="C22" s="8"/>
      <c r="D22" s="18" t="s">
        <v>32</v>
      </c>
      <c r="E22" s="9"/>
      <c r="F22" s="19"/>
      <c r="G22" s="19"/>
      <c r="H22" s="19"/>
      <c r="I22" s="19"/>
      <c r="J22" s="19"/>
      <c r="K22" s="25"/>
      <c r="L22" s="19"/>
    </row>
    <row r="23" spans="1:12" ht="15" thickBot="1" x14ac:dyDescent="0.3">
      <c r="A23" s="29" t="e">
        <f>#REF!</f>
        <v>#REF!</v>
      </c>
      <c r="B23" s="30" t="e">
        <f>#REF!</f>
        <v>#REF!</v>
      </c>
      <c r="C23" s="65" t="s">
        <v>4</v>
      </c>
      <c r="D23" s="66"/>
      <c r="E23" s="31"/>
      <c r="F23" s="32"/>
      <c r="G23" s="32"/>
      <c r="H23" s="32"/>
      <c r="I23" s="32"/>
      <c r="J23" s="32"/>
      <c r="K23" s="32"/>
      <c r="L23" s="32"/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21</v>
      </c>
      <c r="E24" s="49" t="s">
        <v>51</v>
      </c>
      <c r="F24" s="50">
        <v>150</v>
      </c>
      <c r="G24" s="50">
        <v>3.3</v>
      </c>
      <c r="H24" s="50">
        <v>5</v>
      </c>
      <c r="I24" s="50">
        <v>22</v>
      </c>
      <c r="J24" s="50">
        <v>207</v>
      </c>
      <c r="K24" s="39">
        <v>228</v>
      </c>
      <c r="L24" s="50"/>
    </row>
    <row r="25" spans="1:12" ht="14.4" x14ac:dyDescent="0.3">
      <c r="A25" s="14"/>
      <c r="B25" s="15"/>
      <c r="C25" s="11"/>
      <c r="D25" s="8" t="s">
        <v>50</v>
      </c>
      <c r="E25" s="49" t="s">
        <v>52</v>
      </c>
      <c r="F25" s="50">
        <v>110</v>
      </c>
      <c r="G25" s="50">
        <v>8</v>
      </c>
      <c r="H25" s="50">
        <v>12.4</v>
      </c>
      <c r="I25" s="50">
        <v>14.4</v>
      </c>
      <c r="J25" s="50">
        <v>204</v>
      </c>
      <c r="K25" s="54">
        <v>110</v>
      </c>
      <c r="L25" s="50"/>
    </row>
    <row r="26" spans="1:12" ht="14.4" x14ac:dyDescent="0.3">
      <c r="A26" s="14"/>
      <c r="B26" s="15"/>
      <c r="C26" s="11"/>
      <c r="D26" s="7" t="s">
        <v>23</v>
      </c>
      <c r="E26" s="49" t="s">
        <v>53</v>
      </c>
      <c r="F26" s="50">
        <v>20</v>
      </c>
      <c r="G26" s="50">
        <v>1</v>
      </c>
      <c r="H26" s="50">
        <v>0.2</v>
      </c>
      <c r="I26" s="50">
        <v>9</v>
      </c>
      <c r="J26" s="50">
        <v>41.8</v>
      </c>
      <c r="K26" s="42">
        <v>376</v>
      </c>
      <c r="L26" s="50"/>
    </row>
    <row r="27" spans="1:12" ht="14.4" x14ac:dyDescent="0.3">
      <c r="A27" s="14"/>
      <c r="B27" s="15"/>
      <c r="C27" s="11"/>
      <c r="D27" s="7" t="s">
        <v>23</v>
      </c>
      <c r="E27" s="49" t="s">
        <v>39</v>
      </c>
      <c r="F27" s="50">
        <v>30</v>
      </c>
      <c r="G27" s="50">
        <v>2.8</v>
      </c>
      <c r="H27" s="50">
        <v>0.24</v>
      </c>
      <c r="I27" s="50">
        <v>14.76</v>
      </c>
      <c r="J27" s="50">
        <v>71</v>
      </c>
      <c r="K27" s="42">
        <v>376</v>
      </c>
      <c r="L27" s="50"/>
    </row>
    <row r="28" spans="1:12" ht="14.4" x14ac:dyDescent="0.3">
      <c r="A28" s="14"/>
      <c r="B28" s="15"/>
      <c r="C28" s="11"/>
      <c r="D28" s="7" t="s">
        <v>22</v>
      </c>
      <c r="E28" s="49" t="s">
        <v>40</v>
      </c>
      <c r="F28" s="50">
        <v>200</v>
      </c>
      <c r="G28" s="50">
        <v>2.1000000000000001E-2</v>
      </c>
      <c r="H28" s="50">
        <v>5.0000000000000001E-3</v>
      </c>
      <c r="I28" s="50">
        <v>14</v>
      </c>
      <c r="J28" s="50">
        <v>60</v>
      </c>
      <c r="K28" s="42">
        <v>300</v>
      </c>
      <c r="L28" s="50"/>
    </row>
    <row r="29" spans="1:12" ht="14.4" x14ac:dyDescent="0.3">
      <c r="A29" s="14"/>
      <c r="B29" s="15"/>
      <c r="C29" s="11"/>
      <c r="D29" s="6"/>
      <c r="E29" s="40"/>
      <c r="F29" s="41"/>
      <c r="G29" s="41"/>
      <c r="H29" s="41"/>
      <c r="I29" s="41"/>
      <c r="J29" s="41"/>
      <c r="K29" s="42"/>
      <c r="L29" s="41">
        <v>74.77</v>
      </c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6"/>
      <c r="B31" s="17"/>
      <c r="C31" s="8"/>
      <c r="D31" s="18" t="s">
        <v>32</v>
      </c>
      <c r="E31" s="9"/>
      <c r="F31" s="19"/>
      <c r="G31" s="19"/>
      <c r="H31" s="19"/>
      <c r="I31" s="19"/>
      <c r="J31" s="19"/>
      <c r="K31" s="25"/>
      <c r="L31" s="19"/>
    </row>
    <row r="32" spans="1:12" ht="14.4" x14ac:dyDescent="0.3">
      <c r="A32" s="13">
        <f>A24</f>
        <v>1</v>
      </c>
      <c r="B32" s="13">
        <f>B24</f>
        <v>2</v>
      </c>
      <c r="C32" s="10" t="s">
        <v>24</v>
      </c>
      <c r="D32" s="7" t="s">
        <v>25</v>
      </c>
      <c r="E32" s="40"/>
      <c r="F32" s="41"/>
      <c r="G32" s="41"/>
      <c r="H32" s="41"/>
      <c r="I32" s="41"/>
      <c r="J32" s="41"/>
      <c r="K32" s="42"/>
      <c r="L32" s="41"/>
    </row>
    <row r="33" spans="1:12" ht="14.4" x14ac:dyDescent="0.3">
      <c r="A33" s="14"/>
      <c r="B33" s="15"/>
      <c r="C33" s="11"/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6"/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6"/>
      <c r="B41" s="17"/>
      <c r="C41" s="8"/>
      <c r="D41" s="18" t="s">
        <v>32</v>
      </c>
      <c r="E41" s="9"/>
      <c r="F41" s="19"/>
      <c r="G41" s="19"/>
      <c r="H41" s="19"/>
      <c r="I41" s="19"/>
      <c r="J41" s="19"/>
      <c r="K41" s="25"/>
      <c r="L41" s="19"/>
    </row>
    <row r="42" spans="1:12" ht="15.75" customHeight="1" thickBot="1" x14ac:dyDescent="0.3">
      <c r="A42" s="33">
        <f>A24</f>
        <v>1</v>
      </c>
      <c r="B42" s="33">
        <f>B24</f>
        <v>2</v>
      </c>
      <c r="C42" s="65" t="s">
        <v>4</v>
      </c>
      <c r="D42" s="66"/>
      <c r="E42" s="31"/>
      <c r="F42" s="32"/>
      <c r="G42" s="32"/>
      <c r="H42" s="32"/>
      <c r="I42" s="32"/>
      <c r="J42" s="32"/>
      <c r="K42" s="32"/>
      <c r="L42" s="32"/>
    </row>
    <row r="43" spans="1:12" ht="15" thickBot="1" x14ac:dyDescent="0.35">
      <c r="A43" s="20">
        <v>1</v>
      </c>
      <c r="B43" s="21">
        <v>3</v>
      </c>
      <c r="C43" s="22" t="s">
        <v>20</v>
      </c>
      <c r="D43" s="5" t="s">
        <v>21</v>
      </c>
      <c r="E43" s="49" t="s">
        <v>54</v>
      </c>
      <c r="F43" s="50">
        <v>50</v>
      </c>
      <c r="G43" s="50">
        <v>0.82</v>
      </c>
      <c r="H43" s="50">
        <v>3.05</v>
      </c>
      <c r="I43" s="50">
        <v>8.7100000000000009</v>
      </c>
      <c r="J43" s="50">
        <v>180</v>
      </c>
      <c r="K43" s="42">
        <v>261</v>
      </c>
      <c r="L43" s="50"/>
    </row>
    <row r="44" spans="1:12" ht="14.4" x14ac:dyDescent="0.3">
      <c r="A44" s="23"/>
      <c r="B44" s="15"/>
      <c r="C44" s="11"/>
      <c r="D44" s="5" t="s">
        <v>21</v>
      </c>
      <c r="E44" s="49" t="s">
        <v>55</v>
      </c>
      <c r="F44" s="50">
        <v>200</v>
      </c>
      <c r="G44" s="50">
        <v>13</v>
      </c>
      <c r="H44" s="50">
        <v>14</v>
      </c>
      <c r="I44" s="50">
        <v>27.34</v>
      </c>
      <c r="J44" s="50">
        <v>360</v>
      </c>
      <c r="K44" s="42">
        <v>158</v>
      </c>
      <c r="L44" s="50"/>
    </row>
    <row r="45" spans="1:12" ht="14.4" x14ac:dyDescent="0.3">
      <c r="A45" s="23"/>
      <c r="B45" s="15"/>
      <c r="C45" s="11"/>
      <c r="D45" s="7" t="s">
        <v>23</v>
      </c>
      <c r="E45" s="49" t="s">
        <v>53</v>
      </c>
      <c r="F45" s="50">
        <v>20</v>
      </c>
      <c r="G45" s="50">
        <v>1</v>
      </c>
      <c r="H45" s="50">
        <v>0.2</v>
      </c>
      <c r="I45" s="50">
        <v>9</v>
      </c>
      <c r="J45" s="50">
        <v>41.8</v>
      </c>
      <c r="K45" s="42"/>
      <c r="L45" s="50"/>
    </row>
    <row r="46" spans="1:12" ht="14.4" x14ac:dyDescent="0.3">
      <c r="A46" s="23"/>
      <c r="B46" s="15"/>
      <c r="C46" s="11"/>
      <c r="D46" s="7" t="s">
        <v>23</v>
      </c>
      <c r="E46" s="49" t="s">
        <v>39</v>
      </c>
      <c r="F46" s="50">
        <v>30</v>
      </c>
      <c r="G46" s="50">
        <v>2.8</v>
      </c>
      <c r="H46" s="50">
        <v>0.24</v>
      </c>
      <c r="I46" s="50">
        <v>14.76</v>
      </c>
      <c r="J46" s="50">
        <v>71</v>
      </c>
      <c r="K46" s="42">
        <v>376</v>
      </c>
      <c r="L46" s="50"/>
    </row>
    <row r="47" spans="1:12" ht="14.4" x14ac:dyDescent="0.3">
      <c r="A47" s="23"/>
      <c r="B47" s="15"/>
      <c r="C47" s="11"/>
      <c r="D47" s="7" t="s">
        <v>22</v>
      </c>
      <c r="E47" s="49" t="s">
        <v>71</v>
      </c>
      <c r="F47" s="50">
        <v>200</v>
      </c>
      <c r="G47" s="50">
        <v>0.21</v>
      </c>
      <c r="H47" s="50">
        <v>5.0000000000000001E-3</v>
      </c>
      <c r="I47" s="50">
        <v>15</v>
      </c>
      <c r="J47" s="50">
        <v>60</v>
      </c>
      <c r="K47" s="42">
        <v>300</v>
      </c>
      <c r="L47" s="50"/>
    </row>
    <row r="48" spans="1:12" ht="14.4" x14ac:dyDescent="0.3">
      <c r="A48" s="23"/>
      <c r="B48" s="15"/>
      <c r="C48" s="11"/>
      <c r="D48" s="7"/>
      <c r="E48" s="49"/>
      <c r="F48" s="50"/>
      <c r="G48" s="50"/>
      <c r="H48" s="50"/>
      <c r="I48" s="50"/>
      <c r="J48" s="50"/>
      <c r="K48" s="42"/>
      <c r="L48" s="50">
        <v>74.77</v>
      </c>
    </row>
    <row r="49" spans="1:12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4"/>
      <c r="B50" s="17"/>
      <c r="C50" s="8"/>
      <c r="D50" s="18" t="s">
        <v>32</v>
      </c>
      <c r="E50" s="9"/>
      <c r="F50" s="19"/>
      <c r="G50" s="19"/>
      <c r="H50" s="19"/>
      <c r="I50" s="19"/>
      <c r="J50" s="19"/>
      <c r="K50" s="25"/>
      <c r="L50" s="19"/>
    </row>
    <row r="51" spans="1:12" ht="14.4" x14ac:dyDescent="0.3">
      <c r="A51" s="26">
        <f>A43</f>
        <v>1</v>
      </c>
      <c r="B51" s="13">
        <f>B43</f>
        <v>3</v>
      </c>
      <c r="C51" s="10" t="s">
        <v>24</v>
      </c>
      <c r="D51" s="7" t="s">
        <v>25</v>
      </c>
      <c r="E51" s="40"/>
      <c r="F51" s="41"/>
      <c r="G51" s="41"/>
      <c r="H51" s="41"/>
      <c r="I51" s="41"/>
      <c r="J51" s="41"/>
      <c r="K51" s="42"/>
      <c r="L51" s="41"/>
    </row>
    <row r="52" spans="1:12" ht="14.4" x14ac:dyDescent="0.3">
      <c r="A52" s="23"/>
      <c r="B52" s="15"/>
      <c r="C52" s="11"/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thickBot="1" x14ac:dyDescent="0.35">
      <c r="A58" s="23"/>
      <c r="B58" s="15"/>
      <c r="C58" s="11"/>
      <c r="D58" s="6"/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9"/>
      <c r="F59" s="50"/>
      <c r="G59" s="50"/>
      <c r="H59" s="50"/>
      <c r="I59" s="50"/>
      <c r="J59" s="50"/>
      <c r="K59" s="39"/>
      <c r="L59" s="41"/>
    </row>
    <row r="60" spans="1:12" ht="14.4" x14ac:dyDescent="0.3">
      <c r="A60" s="24"/>
      <c r="B60" s="17"/>
      <c r="C60" s="8"/>
      <c r="D60" s="18" t="s">
        <v>32</v>
      </c>
      <c r="E60" s="9"/>
      <c r="F60" s="19"/>
      <c r="G60" s="19"/>
      <c r="H60" s="19"/>
      <c r="I60" s="19"/>
      <c r="J60" s="19"/>
      <c r="K60" s="25"/>
      <c r="L60" s="19"/>
    </row>
    <row r="61" spans="1:12" ht="15.75" customHeight="1" thickBot="1" x14ac:dyDescent="0.3">
      <c r="A61" s="29">
        <f>A43</f>
        <v>1</v>
      </c>
      <c r="B61" s="30">
        <f>B43</f>
        <v>3</v>
      </c>
      <c r="C61" s="65" t="s">
        <v>4</v>
      </c>
      <c r="D61" s="66"/>
      <c r="E61" s="31"/>
      <c r="F61" s="32"/>
      <c r="G61" s="32"/>
      <c r="H61" s="32"/>
      <c r="I61" s="32"/>
      <c r="J61" s="32"/>
      <c r="K61" s="32"/>
      <c r="L61" s="32"/>
    </row>
    <row r="62" spans="1:12" ht="14.4" x14ac:dyDescent="0.3">
      <c r="A62" s="20">
        <v>1</v>
      </c>
      <c r="B62" s="21">
        <v>4</v>
      </c>
      <c r="C62" s="22" t="s">
        <v>20</v>
      </c>
      <c r="D62" s="5" t="s">
        <v>21</v>
      </c>
      <c r="E62" s="49" t="s">
        <v>56</v>
      </c>
      <c r="F62" s="50">
        <v>150</v>
      </c>
      <c r="G62" s="50">
        <v>3.09</v>
      </c>
      <c r="H62" s="50">
        <v>5</v>
      </c>
      <c r="I62" s="50">
        <v>22</v>
      </c>
      <c r="J62" s="50">
        <v>142.381</v>
      </c>
      <c r="K62" s="42">
        <v>183</v>
      </c>
      <c r="L62" s="50"/>
    </row>
    <row r="63" spans="1:12" ht="14.4" x14ac:dyDescent="0.3">
      <c r="A63" s="23"/>
      <c r="B63" s="15"/>
      <c r="C63" s="11"/>
      <c r="D63" s="8" t="s">
        <v>21</v>
      </c>
      <c r="E63" s="49" t="s">
        <v>69</v>
      </c>
      <c r="F63" s="50">
        <v>100</v>
      </c>
      <c r="G63" s="50">
        <v>6.4</v>
      </c>
      <c r="H63" s="50">
        <v>6.77</v>
      </c>
      <c r="I63" s="50">
        <v>0.8</v>
      </c>
      <c r="J63" s="50">
        <v>209.73</v>
      </c>
      <c r="K63" s="42">
        <v>124</v>
      </c>
      <c r="L63" s="50"/>
    </row>
    <row r="64" spans="1:12" ht="14.4" x14ac:dyDescent="0.3">
      <c r="A64" s="23"/>
      <c r="B64" s="15"/>
      <c r="C64" s="11"/>
      <c r="D64" s="7" t="s">
        <v>23</v>
      </c>
      <c r="E64" s="49" t="s">
        <v>53</v>
      </c>
      <c r="F64" s="50">
        <v>20</v>
      </c>
      <c r="G64" s="50">
        <v>1</v>
      </c>
      <c r="H64" s="50">
        <v>0.2</v>
      </c>
      <c r="I64" s="50">
        <v>9</v>
      </c>
      <c r="J64" s="50">
        <v>41.8</v>
      </c>
      <c r="K64" s="42">
        <v>376</v>
      </c>
      <c r="L64" s="50"/>
    </row>
    <row r="65" spans="1:12" ht="14.4" x14ac:dyDescent="0.3">
      <c r="A65" s="23"/>
      <c r="B65" s="15"/>
      <c r="C65" s="11"/>
      <c r="D65" s="7" t="s">
        <v>23</v>
      </c>
      <c r="E65" s="49" t="s">
        <v>39</v>
      </c>
      <c r="F65" s="50">
        <v>30</v>
      </c>
      <c r="G65" s="50">
        <v>2.8</v>
      </c>
      <c r="H65" s="50">
        <v>0.24</v>
      </c>
      <c r="I65" s="50">
        <v>14.76</v>
      </c>
      <c r="J65" s="50">
        <v>71</v>
      </c>
      <c r="K65" s="42">
        <v>376</v>
      </c>
      <c r="L65" s="50"/>
    </row>
    <row r="66" spans="1:12" ht="14.4" x14ac:dyDescent="0.3">
      <c r="A66" s="23"/>
      <c r="B66" s="15"/>
      <c r="C66" s="11"/>
      <c r="D66" s="7" t="s">
        <v>22</v>
      </c>
      <c r="E66" s="49" t="s">
        <v>57</v>
      </c>
      <c r="F66" s="50">
        <v>200</v>
      </c>
      <c r="G66" s="50">
        <v>4</v>
      </c>
      <c r="H66" s="50">
        <v>2.1</v>
      </c>
      <c r="I66" s="50">
        <v>25</v>
      </c>
      <c r="J66" s="50">
        <v>135.4</v>
      </c>
      <c r="K66" s="42">
        <v>319</v>
      </c>
      <c r="L66" s="50"/>
    </row>
    <row r="67" spans="1:12" ht="14.4" x14ac:dyDescent="0.3">
      <c r="A67" s="23"/>
      <c r="B67" s="15"/>
      <c r="C67" s="11"/>
      <c r="D67" s="7" t="s">
        <v>25</v>
      </c>
      <c r="E67" s="49" t="s">
        <v>58</v>
      </c>
      <c r="F67" s="50">
        <v>60</v>
      </c>
      <c r="G67" s="50">
        <v>0.8</v>
      </c>
      <c r="H67" s="50">
        <v>0.1</v>
      </c>
      <c r="I67" s="50">
        <v>1.7</v>
      </c>
      <c r="J67" s="50">
        <v>11</v>
      </c>
      <c r="K67" s="42">
        <v>25</v>
      </c>
      <c r="L67" s="50"/>
    </row>
    <row r="68" spans="1:12" ht="14.4" x14ac:dyDescent="0.3">
      <c r="A68" s="23"/>
      <c r="B68" s="15"/>
      <c r="C68" s="11"/>
      <c r="D68" s="7"/>
      <c r="E68" s="49"/>
      <c r="F68" s="50"/>
      <c r="G68" s="50"/>
      <c r="H68" s="50"/>
      <c r="I68" s="50"/>
      <c r="J68" s="50"/>
      <c r="K68" s="42"/>
      <c r="L68" s="50">
        <v>74.77</v>
      </c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32</v>
      </c>
      <c r="E70" s="9"/>
      <c r="F70" s="19"/>
      <c r="G70" s="19"/>
      <c r="H70" s="61"/>
      <c r="I70" s="19"/>
      <c r="J70" s="19"/>
      <c r="K70" s="25"/>
      <c r="L70" s="19"/>
    </row>
    <row r="71" spans="1:12" ht="14.4" x14ac:dyDescent="0.3">
      <c r="A71" s="26">
        <f>A62</f>
        <v>1</v>
      </c>
      <c r="B71" s="13">
        <f>B62</f>
        <v>4</v>
      </c>
      <c r="C71" s="10" t="s">
        <v>24</v>
      </c>
      <c r="D71" s="7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32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3">
      <c r="A81" s="29">
        <f>A62</f>
        <v>1</v>
      </c>
      <c r="B81" s="30">
        <f>B62</f>
        <v>4</v>
      </c>
      <c r="C81" s="65" t="s">
        <v>4</v>
      </c>
      <c r="D81" s="66"/>
      <c r="E81" s="31"/>
      <c r="F81" s="32"/>
      <c r="G81" s="32"/>
      <c r="H81" s="32"/>
      <c r="I81" s="32"/>
      <c r="J81" s="32"/>
      <c r="K81" s="32"/>
      <c r="L81" s="32"/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49" t="s">
        <v>59</v>
      </c>
      <c r="F82" s="50">
        <v>150</v>
      </c>
      <c r="G82" s="50">
        <v>3.09</v>
      </c>
      <c r="H82" s="50">
        <v>5</v>
      </c>
      <c r="I82" s="50">
        <v>22.02</v>
      </c>
      <c r="J82" s="50">
        <v>142.30000000000001</v>
      </c>
      <c r="K82" s="39">
        <v>178</v>
      </c>
      <c r="L82" s="50"/>
    </row>
    <row r="83" spans="1:12" ht="14.4" x14ac:dyDescent="0.3">
      <c r="A83" s="23"/>
      <c r="B83" s="15"/>
      <c r="C83" s="11"/>
      <c r="D83" s="5" t="s">
        <v>21</v>
      </c>
      <c r="E83" s="49" t="s">
        <v>60</v>
      </c>
      <c r="F83" s="50">
        <v>110</v>
      </c>
      <c r="G83" s="50">
        <v>6.4</v>
      </c>
      <c r="H83" s="50">
        <v>6.77</v>
      </c>
      <c r="I83" s="50">
        <v>0.8</v>
      </c>
      <c r="J83" s="50">
        <v>210</v>
      </c>
      <c r="K83" s="42">
        <v>136</v>
      </c>
      <c r="L83" s="50"/>
    </row>
    <row r="84" spans="1:12" ht="14.4" x14ac:dyDescent="0.3">
      <c r="A84" s="23"/>
      <c r="B84" s="15"/>
      <c r="C84" s="11"/>
      <c r="D84" s="7" t="s">
        <v>23</v>
      </c>
      <c r="E84" s="49" t="s">
        <v>53</v>
      </c>
      <c r="F84" s="50">
        <v>20</v>
      </c>
      <c r="G84" s="50">
        <v>1</v>
      </c>
      <c r="H84" s="50">
        <v>0.2</v>
      </c>
      <c r="I84" s="50">
        <v>9</v>
      </c>
      <c r="J84" s="50">
        <v>41.8</v>
      </c>
      <c r="K84" s="42">
        <v>376</v>
      </c>
      <c r="L84" s="50"/>
    </row>
    <row r="85" spans="1:12" ht="14.4" x14ac:dyDescent="0.3">
      <c r="A85" s="23"/>
      <c r="B85" s="15"/>
      <c r="C85" s="11"/>
      <c r="D85" s="7" t="s">
        <v>23</v>
      </c>
      <c r="E85" s="49" t="s">
        <v>39</v>
      </c>
      <c r="F85" s="50">
        <v>30</v>
      </c>
      <c r="G85" s="50">
        <v>2.8</v>
      </c>
      <c r="H85" s="50">
        <v>0.24</v>
      </c>
      <c r="I85" s="50">
        <v>14.76</v>
      </c>
      <c r="J85" s="50">
        <v>71</v>
      </c>
      <c r="K85" s="42">
        <v>376</v>
      </c>
      <c r="L85" s="50"/>
    </row>
    <row r="86" spans="1:12" ht="14.4" x14ac:dyDescent="0.3">
      <c r="A86" s="23"/>
      <c r="B86" s="15"/>
      <c r="C86" s="11"/>
      <c r="D86" s="7" t="s">
        <v>22</v>
      </c>
      <c r="E86" s="49" t="s">
        <v>61</v>
      </c>
      <c r="F86" s="50">
        <v>200</v>
      </c>
      <c r="G86" s="50">
        <v>4</v>
      </c>
      <c r="H86" s="50">
        <v>2</v>
      </c>
      <c r="I86" s="50">
        <v>25</v>
      </c>
      <c r="J86" s="50">
        <v>135</v>
      </c>
      <c r="K86" s="42">
        <v>312</v>
      </c>
      <c r="L86" s="50"/>
    </row>
    <row r="87" spans="1:12" ht="14.4" x14ac:dyDescent="0.3">
      <c r="A87" s="23"/>
      <c r="B87" s="15"/>
      <c r="C87" s="11"/>
      <c r="D87" s="7"/>
      <c r="E87" s="49"/>
      <c r="F87" s="50"/>
      <c r="G87" s="50"/>
      <c r="H87" s="50"/>
      <c r="I87" s="52"/>
      <c r="J87" s="50"/>
      <c r="K87" s="42"/>
      <c r="L87" s="50">
        <v>74.77</v>
      </c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32</v>
      </c>
      <c r="E89" s="9"/>
      <c r="F89" s="19"/>
      <c r="G89" s="19"/>
      <c r="H89" s="19"/>
      <c r="I89" s="19"/>
      <c r="J89" s="19"/>
      <c r="K89" s="25"/>
      <c r="L89" s="19"/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27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30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31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32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3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/>
      <c r="G100" s="32"/>
      <c r="H100" s="32"/>
      <c r="I100" s="32"/>
      <c r="J100" s="32"/>
      <c r="K100" s="32"/>
      <c r="L100" s="32"/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62</v>
      </c>
      <c r="F101" s="50">
        <v>200</v>
      </c>
      <c r="G101" s="50">
        <v>7.3</v>
      </c>
      <c r="H101" s="50">
        <v>10.39</v>
      </c>
      <c r="I101" s="50">
        <v>16.43</v>
      </c>
      <c r="J101" s="50">
        <v>388</v>
      </c>
      <c r="K101" s="39">
        <v>206</v>
      </c>
      <c r="L101" s="50"/>
    </row>
    <row r="102" spans="1:12" ht="14.4" x14ac:dyDescent="0.3">
      <c r="A102" s="23"/>
      <c r="B102" s="15"/>
      <c r="C102" s="11"/>
      <c r="D102" s="7" t="s">
        <v>23</v>
      </c>
      <c r="E102" s="49" t="s">
        <v>53</v>
      </c>
      <c r="F102" s="50">
        <v>20</v>
      </c>
      <c r="G102" s="50">
        <v>1</v>
      </c>
      <c r="H102" s="50">
        <v>0.2</v>
      </c>
      <c r="I102" s="50">
        <v>9</v>
      </c>
      <c r="J102" s="50">
        <v>41.8</v>
      </c>
      <c r="K102" s="42">
        <v>376</v>
      </c>
      <c r="L102" s="50"/>
    </row>
    <row r="103" spans="1:12" ht="14.4" x14ac:dyDescent="0.3">
      <c r="A103" s="23"/>
      <c r="B103" s="15"/>
      <c r="C103" s="11"/>
      <c r="D103" s="7" t="s">
        <v>23</v>
      </c>
      <c r="E103" s="49" t="s">
        <v>39</v>
      </c>
      <c r="F103" s="50">
        <v>30</v>
      </c>
      <c r="G103" s="50">
        <v>2.8</v>
      </c>
      <c r="H103" s="50">
        <v>0.24</v>
      </c>
      <c r="I103" s="50">
        <v>14.76</v>
      </c>
      <c r="J103" s="50">
        <v>71</v>
      </c>
      <c r="K103" s="42">
        <v>376</v>
      </c>
      <c r="L103" s="50"/>
    </row>
    <row r="104" spans="1:12" ht="14.4" x14ac:dyDescent="0.3">
      <c r="A104" s="23"/>
      <c r="B104" s="15"/>
      <c r="C104" s="11"/>
      <c r="D104" s="7" t="s">
        <v>22</v>
      </c>
      <c r="E104" s="49" t="s">
        <v>49</v>
      </c>
      <c r="F104" s="50">
        <v>200</v>
      </c>
      <c r="G104" s="50">
        <v>2.1000000000000001E-2</v>
      </c>
      <c r="H104" s="50">
        <v>5.0000000000000001E-3</v>
      </c>
      <c r="I104" s="50">
        <v>15</v>
      </c>
      <c r="J104" s="50">
        <v>80</v>
      </c>
      <c r="K104" s="42">
        <v>379</v>
      </c>
      <c r="L104" s="50"/>
    </row>
    <row r="105" spans="1:12" ht="14.4" x14ac:dyDescent="0.3">
      <c r="A105" s="23"/>
      <c r="B105" s="15"/>
      <c r="C105" s="11"/>
      <c r="D105" s="7" t="s">
        <v>25</v>
      </c>
      <c r="E105" s="49" t="s">
        <v>70</v>
      </c>
      <c r="F105" s="50">
        <v>50</v>
      </c>
      <c r="G105" s="50">
        <v>0.82</v>
      </c>
      <c r="H105" s="50">
        <v>3.05</v>
      </c>
      <c r="I105" s="50">
        <v>8.7100000000000009</v>
      </c>
      <c r="J105" s="50">
        <v>120</v>
      </c>
      <c r="K105" s="42">
        <v>265</v>
      </c>
      <c r="L105" s="50"/>
    </row>
    <row r="106" spans="1:12" ht="14.4" x14ac:dyDescent="0.3">
      <c r="A106" s="23"/>
      <c r="B106" s="15"/>
      <c r="C106" s="11"/>
      <c r="D106" s="7"/>
      <c r="E106" s="49"/>
      <c r="F106" s="50"/>
      <c r="G106" s="50"/>
      <c r="H106" s="50"/>
      <c r="I106" s="50"/>
      <c r="J106" s="50"/>
      <c r="K106" s="42"/>
      <c r="L106" s="50">
        <v>74.77</v>
      </c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32</v>
      </c>
      <c r="E108" s="9"/>
      <c r="F108" s="19"/>
      <c r="G108" s="19"/>
      <c r="H108" s="19"/>
      <c r="I108" s="19"/>
      <c r="J108" s="19"/>
      <c r="K108" s="25"/>
      <c r="L108" s="19"/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32</v>
      </c>
      <c r="E118" s="9"/>
      <c r="F118" s="19"/>
      <c r="G118" s="19"/>
      <c r="H118" s="19"/>
      <c r="I118" s="19"/>
      <c r="J118" s="19"/>
      <c r="K118" s="25"/>
      <c r="L118" s="19"/>
    </row>
    <row r="119" spans="1:12" ht="15" thickBot="1" x14ac:dyDescent="0.3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/>
      <c r="G119" s="32"/>
      <c r="H119" s="32"/>
      <c r="I119" s="32"/>
      <c r="J119" s="32"/>
      <c r="K119" s="32"/>
      <c r="L119" s="32"/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9" t="s">
        <v>63</v>
      </c>
      <c r="F120" s="50">
        <v>110</v>
      </c>
      <c r="G120" s="50">
        <v>8.52</v>
      </c>
      <c r="H120" s="50">
        <v>8.6300000000000008</v>
      </c>
      <c r="I120" s="50">
        <v>10.199999999999999</v>
      </c>
      <c r="J120" s="50">
        <v>262</v>
      </c>
      <c r="K120" s="42">
        <v>103</v>
      </c>
      <c r="L120" s="50"/>
    </row>
    <row r="121" spans="1:12" ht="14.4" x14ac:dyDescent="0.3">
      <c r="A121" s="14"/>
      <c r="B121" s="15"/>
      <c r="C121" s="11"/>
      <c r="D121" s="1" t="s">
        <v>21</v>
      </c>
      <c r="E121" s="53" t="s">
        <v>41</v>
      </c>
      <c r="F121" s="55">
        <v>150</v>
      </c>
      <c r="G121" s="56">
        <v>3.09</v>
      </c>
      <c r="H121" s="56">
        <v>5</v>
      </c>
      <c r="I121" s="56">
        <v>22</v>
      </c>
      <c r="J121" s="56">
        <v>206.66</v>
      </c>
      <c r="K121" s="42">
        <v>228</v>
      </c>
      <c r="L121" s="41"/>
    </row>
    <row r="122" spans="1:12" ht="14.4" x14ac:dyDescent="0.3">
      <c r="A122" s="14"/>
      <c r="B122" s="15"/>
      <c r="C122" s="11"/>
      <c r="D122" s="7" t="s">
        <v>23</v>
      </c>
      <c r="E122" s="49" t="s">
        <v>53</v>
      </c>
      <c r="F122" s="50">
        <v>20</v>
      </c>
      <c r="G122" s="50">
        <v>1</v>
      </c>
      <c r="H122" s="50">
        <v>0.2</v>
      </c>
      <c r="I122" s="50">
        <v>9</v>
      </c>
      <c r="J122" s="50">
        <v>41.8</v>
      </c>
      <c r="K122" s="42">
        <v>376</v>
      </c>
      <c r="L122" s="50"/>
    </row>
    <row r="123" spans="1:12" ht="14.4" x14ac:dyDescent="0.3">
      <c r="A123" s="14"/>
      <c r="B123" s="15"/>
      <c r="C123" s="11"/>
      <c r="D123" s="7" t="s">
        <v>23</v>
      </c>
      <c r="E123" s="49" t="s">
        <v>39</v>
      </c>
      <c r="F123" s="50">
        <v>30</v>
      </c>
      <c r="G123" s="50">
        <v>2.8</v>
      </c>
      <c r="H123" s="50">
        <v>0.24</v>
      </c>
      <c r="I123" s="50">
        <v>14.76</v>
      </c>
      <c r="J123" s="50">
        <v>71</v>
      </c>
      <c r="K123" s="42">
        <v>376</v>
      </c>
      <c r="L123" s="50"/>
    </row>
    <row r="124" spans="1:12" ht="14.4" x14ac:dyDescent="0.3">
      <c r="A124" s="14"/>
      <c r="B124" s="15"/>
      <c r="C124" s="11"/>
      <c r="D124" s="7" t="s">
        <v>22</v>
      </c>
      <c r="E124" s="49" t="s">
        <v>64</v>
      </c>
      <c r="F124" s="50">
        <v>200</v>
      </c>
      <c r="G124" s="50">
        <v>1.6</v>
      </c>
      <c r="H124" s="50">
        <v>1.65</v>
      </c>
      <c r="I124" s="50">
        <v>15.36</v>
      </c>
      <c r="J124" s="50">
        <v>83</v>
      </c>
      <c r="K124" s="42">
        <v>311</v>
      </c>
      <c r="L124" s="50"/>
    </row>
    <row r="125" spans="1:12" ht="14.4" x14ac:dyDescent="0.3">
      <c r="A125" s="14"/>
      <c r="B125" s="15"/>
      <c r="C125" s="11"/>
      <c r="D125" s="7"/>
      <c r="E125" s="49"/>
      <c r="F125" s="50"/>
      <c r="G125" s="50"/>
      <c r="H125" s="50"/>
      <c r="I125" s="50"/>
      <c r="J125" s="50"/>
      <c r="K125" s="42"/>
      <c r="L125" s="41">
        <v>74.77</v>
      </c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32</v>
      </c>
      <c r="E127" s="9"/>
      <c r="F127" s="19"/>
      <c r="G127" s="19"/>
      <c r="H127" s="19"/>
      <c r="I127" s="19"/>
      <c r="J127" s="19"/>
      <c r="K127" s="25"/>
      <c r="L127" s="19"/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32</v>
      </c>
      <c r="E137" s="9"/>
      <c r="F137" s="19"/>
      <c r="G137" s="19"/>
      <c r="H137" s="19"/>
      <c r="I137" s="19"/>
      <c r="J137" s="19"/>
      <c r="K137" s="25"/>
      <c r="L137" s="19"/>
    </row>
    <row r="138" spans="1:12" ht="15" thickBot="1" x14ac:dyDescent="0.3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/>
      <c r="G138" s="32"/>
      <c r="H138" s="32"/>
      <c r="I138" s="32"/>
      <c r="J138" s="32"/>
      <c r="K138" s="32"/>
      <c r="L138" s="32"/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7" t="s">
        <v>65</v>
      </c>
      <c r="F139" s="50">
        <v>220</v>
      </c>
      <c r="G139" s="50">
        <v>67</v>
      </c>
      <c r="H139" s="50">
        <v>7</v>
      </c>
      <c r="I139" s="50">
        <v>60</v>
      </c>
      <c r="J139" s="50">
        <v>416.8</v>
      </c>
      <c r="K139" s="39">
        <v>239</v>
      </c>
      <c r="L139" s="50"/>
    </row>
    <row r="140" spans="1:12" ht="14.4" x14ac:dyDescent="0.3">
      <c r="A140" s="23"/>
      <c r="B140" s="15"/>
      <c r="C140" s="11"/>
      <c r="D140" s="7" t="s">
        <v>72</v>
      </c>
      <c r="E140" s="49" t="s">
        <v>66</v>
      </c>
      <c r="F140" s="50">
        <v>50</v>
      </c>
      <c r="G140" s="50">
        <v>13</v>
      </c>
      <c r="H140" s="50">
        <v>13</v>
      </c>
      <c r="I140" s="50">
        <v>40</v>
      </c>
      <c r="J140" s="50">
        <v>399</v>
      </c>
      <c r="K140" s="42"/>
      <c r="L140" s="50"/>
    </row>
    <row r="141" spans="1:12" ht="15.75" customHeight="1" x14ac:dyDescent="0.3">
      <c r="A141" s="23"/>
      <c r="B141" s="15"/>
      <c r="C141" s="11"/>
      <c r="D141" s="7" t="s">
        <v>23</v>
      </c>
      <c r="E141" s="49" t="s">
        <v>39</v>
      </c>
      <c r="F141" s="50">
        <v>30</v>
      </c>
      <c r="G141" s="50">
        <v>2.8</v>
      </c>
      <c r="H141" s="50">
        <v>0.24</v>
      </c>
      <c r="I141" s="50">
        <v>14.76</v>
      </c>
      <c r="J141" s="50">
        <v>71</v>
      </c>
      <c r="K141" s="42">
        <v>376</v>
      </c>
      <c r="L141" s="50"/>
    </row>
    <row r="142" spans="1:12" ht="14.4" x14ac:dyDescent="0.3">
      <c r="A142" s="23"/>
      <c r="B142" s="15"/>
      <c r="C142" s="11"/>
      <c r="D142" s="7" t="s">
        <v>22</v>
      </c>
      <c r="E142" s="49" t="s">
        <v>71</v>
      </c>
      <c r="F142" s="50">
        <v>200</v>
      </c>
      <c r="G142" s="50">
        <v>2.0999999999999999E-3</v>
      </c>
      <c r="H142" s="50">
        <v>5.0000000000000001E-3</v>
      </c>
      <c r="I142" s="50">
        <v>15</v>
      </c>
      <c r="J142" s="50">
        <v>60</v>
      </c>
      <c r="K142" s="42">
        <v>300</v>
      </c>
      <c r="L142" s="50"/>
    </row>
    <row r="143" spans="1:12" ht="14.4" x14ac:dyDescent="0.3">
      <c r="A143" s="23"/>
      <c r="B143" s="15"/>
      <c r="C143" s="11"/>
      <c r="D143" s="7"/>
      <c r="E143" s="49"/>
      <c r="F143" s="50"/>
      <c r="G143" s="50"/>
      <c r="H143" s="50"/>
      <c r="I143" s="50"/>
      <c r="J143" s="50"/>
      <c r="K143" s="42"/>
      <c r="L143" s="50">
        <v>74.77</v>
      </c>
    </row>
    <row r="144" spans="1:12" ht="14.4" x14ac:dyDescent="0.3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4"/>
      <c r="B145" s="17"/>
      <c r="C145" s="8"/>
      <c r="D145" s="18" t="s">
        <v>32</v>
      </c>
      <c r="E145" s="9"/>
      <c r="F145" s="19"/>
      <c r="G145" s="19"/>
      <c r="H145" s="19"/>
      <c r="I145" s="19"/>
      <c r="J145" s="19"/>
      <c r="K145" s="25"/>
      <c r="L145" s="19"/>
    </row>
    <row r="146" spans="1:12" ht="14.4" x14ac:dyDescent="0.3">
      <c r="A146" s="26">
        <f>A139</f>
        <v>2</v>
      </c>
      <c r="B146" s="13">
        <f>B139</f>
        <v>3</v>
      </c>
      <c r="C146" s="10" t="s">
        <v>24</v>
      </c>
      <c r="D146" s="7" t="s">
        <v>25</v>
      </c>
      <c r="E146" s="40"/>
      <c r="F146" s="41"/>
      <c r="G146" s="41"/>
      <c r="H146" s="41"/>
      <c r="I146" s="41"/>
      <c r="J146" s="41"/>
      <c r="K146" s="42"/>
      <c r="L146" s="41"/>
    </row>
    <row r="147" spans="1:12" ht="14.4" x14ac:dyDescent="0.3">
      <c r="A147" s="23"/>
      <c r="B147" s="15"/>
      <c r="C147" s="11"/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6"/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4"/>
      <c r="B155" s="17"/>
      <c r="C155" s="8"/>
      <c r="D155" s="18" t="s">
        <v>32</v>
      </c>
      <c r="E155" s="9"/>
      <c r="F155" s="19"/>
      <c r="G155" s="19"/>
      <c r="H155" s="19"/>
      <c r="I155" s="19"/>
      <c r="J155" s="19"/>
      <c r="K155" s="25"/>
      <c r="L155" s="19"/>
    </row>
    <row r="156" spans="1:12" ht="15" thickBot="1" x14ac:dyDescent="0.3">
      <c r="A156" s="29">
        <f>A139</f>
        <v>2</v>
      </c>
      <c r="B156" s="30">
        <f>B139</f>
        <v>3</v>
      </c>
      <c r="C156" s="65" t="s">
        <v>4</v>
      </c>
      <c r="D156" s="66"/>
      <c r="E156" s="31"/>
      <c r="F156" s="32"/>
      <c r="G156" s="32"/>
      <c r="H156" s="32"/>
      <c r="I156" s="32"/>
      <c r="J156" s="32"/>
      <c r="K156" s="32"/>
      <c r="L156" s="32"/>
    </row>
    <row r="157" spans="1:12" ht="14.4" x14ac:dyDescent="0.3">
      <c r="A157" s="20">
        <v>2</v>
      </c>
      <c r="B157" s="21">
        <v>4</v>
      </c>
      <c r="C157" s="22" t="s">
        <v>20</v>
      </c>
      <c r="D157" s="5" t="s">
        <v>21</v>
      </c>
      <c r="E157" s="57" t="s">
        <v>67</v>
      </c>
      <c r="F157" s="50">
        <v>200</v>
      </c>
      <c r="G157" s="50">
        <v>6.4</v>
      </c>
      <c r="H157" s="50">
        <v>7</v>
      </c>
      <c r="I157" s="50">
        <v>0.8</v>
      </c>
      <c r="J157" s="50">
        <v>398</v>
      </c>
      <c r="K157" s="39">
        <v>138</v>
      </c>
      <c r="L157" s="50"/>
    </row>
    <row r="158" spans="1:12" ht="14.4" x14ac:dyDescent="0.3">
      <c r="A158" s="23"/>
      <c r="B158" s="15"/>
      <c r="C158" s="11"/>
      <c r="D158" s="7" t="s">
        <v>23</v>
      </c>
      <c r="E158" s="49" t="s">
        <v>53</v>
      </c>
      <c r="F158" s="50">
        <v>20</v>
      </c>
      <c r="G158" s="50">
        <v>1</v>
      </c>
      <c r="H158" s="50">
        <v>0.2</v>
      </c>
      <c r="I158" s="50">
        <v>9</v>
      </c>
      <c r="J158" s="50">
        <v>41.8</v>
      </c>
      <c r="K158" s="42"/>
      <c r="L158" s="50"/>
    </row>
    <row r="159" spans="1:12" ht="14.4" x14ac:dyDescent="0.3">
      <c r="A159" s="23"/>
      <c r="B159" s="15"/>
      <c r="C159" s="11"/>
      <c r="D159" s="7" t="s">
        <v>23</v>
      </c>
      <c r="E159" s="49" t="s">
        <v>39</v>
      </c>
      <c r="F159" s="50">
        <v>30</v>
      </c>
      <c r="G159" s="50">
        <v>2.8</v>
      </c>
      <c r="H159" s="50">
        <v>0.24</v>
      </c>
      <c r="I159" s="50">
        <v>14.76</v>
      </c>
      <c r="J159" s="50">
        <v>71</v>
      </c>
      <c r="K159" s="42">
        <v>376</v>
      </c>
      <c r="L159" s="50"/>
    </row>
    <row r="160" spans="1:12" ht="14.4" x14ac:dyDescent="0.3">
      <c r="A160" s="23"/>
      <c r="B160" s="15"/>
      <c r="C160" s="11"/>
      <c r="D160" s="7" t="s">
        <v>22</v>
      </c>
      <c r="E160" s="49" t="s">
        <v>61</v>
      </c>
      <c r="F160" s="50">
        <v>200</v>
      </c>
      <c r="G160" s="50">
        <v>4</v>
      </c>
      <c r="H160" s="50">
        <v>2.1</v>
      </c>
      <c r="I160" s="50">
        <v>25</v>
      </c>
      <c r="J160" s="50">
        <v>135</v>
      </c>
      <c r="K160" s="42">
        <v>312</v>
      </c>
      <c r="L160" s="50"/>
    </row>
    <row r="161" spans="1:12" ht="14.4" x14ac:dyDescent="0.3">
      <c r="A161" s="23"/>
      <c r="B161" s="15"/>
      <c r="C161" s="11"/>
      <c r="D161" s="7" t="s">
        <v>25</v>
      </c>
      <c r="E161" s="49" t="s">
        <v>58</v>
      </c>
      <c r="F161" s="50">
        <v>60</v>
      </c>
      <c r="G161" s="50">
        <v>0.8</v>
      </c>
      <c r="H161" s="50">
        <v>90.1</v>
      </c>
      <c r="I161" s="50">
        <v>1.7</v>
      </c>
      <c r="J161" s="50">
        <v>11</v>
      </c>
      <c r="K161" s="42">
        <v>25</v>
      </c>
      <c r="L161" s="50"/>
    </row>
    <row r="162" spans="1:12" ht="14.4" x14ac:dyDescent="0.3">
      <c r="A162" s="23"/>
      <c r="B162" s="15"/>
      <c r="C162" s="11"/>
      <c r="D162" s="7"/>
      <c r="E162" s="49"/>
      <c r="F162" s="50"/>
      <c r="G162" s="50"/>
      <c r="H162" s="50"/>
      <c r="I162" s="50"/>
      <c r="J162" s="50"/>
      <c r="K162" s="42"/>
      <c r="L162" s="50">
        <v>74.77</v>
      </c>
    </row>
    <row r="163" spans="1:12" ht="14.4" x14ac:dyDescent="0.3">
      <c r="A163" s="23"/>
      <c r="B163" s="15"/>
      <c r="C163" s="11"/>
      <c r="D163" s="6"/>
      <c r="E163" s="49"/>
      <c r="F163" s="50"/>
      <c r="G163" s="41"/>
      <c r="H163" s="41"/>
      <c r="I163" s="41"/>
      <c r="J163" s="41"/>
      <c r="K163" s="42"/>
      <c r="L163" s="41"/>
    </row>
    <row r="164" spans="1:12" ht="14.4" x14ac:dyDescent="0.3">
      <c r="A164" s="24"/>
      <c r="B164" s="17"/>
      <c r="C164" s="8"/>
      <c r="D164" s="18" t="s">
        <v>32</v>
      </c>
      <c r="E164" s="9"/>
      <c r="F164" s="19"/>
      <c r="G164" s="19"/>
      <c r="H164" s="19"/>
      <c r="I164" s="19"/>
      <c r="J164" s="19"/>
      <c r="K164" s="25"/>
      <c r="L164" s="19"/>
    </row>
    <row r="165" spans="1:12" ht="14.4" x14ac:dyDescent="0.3">
      <c r="A165" s="26">
        <f>A157</f>
        <v>2</v>
      </c>
      <c r="B165" s="13">
        <f>B157</f>
        <v>4</v>
      </c>
      <c r="C165" s="10" t="s">
        <v>24</v>
      </c>
      <c r="D165" s="7" t="s">
        <v>25</v>
      </c>
      <c r="E165" s="40"/>
      <c r="F165" s="41"/>
      <c r="G165" s="41"/>
      <c r="H165" s="41"/>
      <c r="I165" s="41"/>
      <c r="J165" s="41"/>
      <c r="K165" s="42"/>
      <c r="L165" s="41"/>
    </row>
    <row r="166" spans="1:12" ht="14.4" x14ac:dyDescent="0.3">
      <c r="A166" s="23"/>
      <c r="B166" s="15"/>
      <c r="C166" s="11"/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6"/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4"/>
      <c r="B174" s="17"/>
      <c r="C174" s="8"/>
      <c r="D174" s="18" t="s">
        <v>32</v>
      </c>
      <c r="E174" s="9"/>
      <c r="F174" s="19"/>
      <c r="G174" s="19"/>
      <c r="H174" s="19"/>
      <c r="I174" s="19"/>
      <c r="J174" s="19"/>
      <c r="K174" s="25"/>
      <c r="L174" s="19"/>
    </row>
    <row r="175" spans="1:12" ht="15" thickBot="1" x14ac:dyDescent="0.3">
      <c r="A175" s="29">
        <f>A157</f>
        <v>2</v>
      </c>
      <c r="B175" s="30">
        <f>B157</f>
        <v>4</v>
      </c>
      <c r="C175" s="65" t="s">
        <v>4</v>
      </c>
      <c r="D175" s="66"/>
      <c r="E175" s="31"/>
      <c r="F175" s="32"/>
      <c r="G175" s="32"/>
      <c r="H175" s="32"/>
      <c r="I175" s="32"/>
      <c r="J175" s="32"/>
      <c r="K175" s="32"/>
      <c r="L175" s="32"/>
    </row>
    <row r="176" spans="1:12" ht="15.6" thickTop="1" thickBot="1" x14ac:dyDescent="0.35">
      <c r="A176" s="20">
        <v>2</v>
      </c>
      <c r="B176" s="21">
        <v>5</v>
      </c>
      <c r="C176" s="22" t="s">
        <v>20</v>
      </c>
      <c r="D176" s="5" t="s">
        <v>21</v>
      </c>
      <c r="E176" s="58" t="s">
        <v>42</v>
      </c>
      <c r="F176" s="59">
        <v>150</v>
      </c>
      <c r="G176" s="59">
        <v>4</v>
      </c>
      <c r="H176" s="60">
        <v>5.37</v>
      </c>
      <c r="I176" s="59">
        <v>41.6</v>
      </c>
      <c r="J176" s="59">
        <v>231</v>
      </c>
      <c r="K176" s="39">
        <v>146</v>
      </c>
      <c r="L176" s="50"/>
    </row>
    <row r="177" spans="1:12" ht="14.4" x14ac:dyDescent="0.3">
      <c r="A177" s="23"/>
      <c r="B177" s="15"/>
      <c r="C177" s="11"/>
      <c r="D177" s="5" t="s">
        <v>21</v>
      </c>
      <c r="E177" s="57" t="s">
        <v>45</v>
      </c>
      <c r="F177" s="50">
        <v>110</v>
      </c>
      <c r="G177" s="50">
        <v>8.52</v>
      </c>
      <c r="H177" s="50">
        <v>8.6300000000000008</v>
      </c>
      <c r="I177" s="50">
        <v>10</v>
      </c>
      <c r="J177" s="50">
        <v>183</v>
      </c>
      <c r="K177" s="42">
        <v>239</v>
      </c>
      <c r="L177" s="50"/>
    </row>
    <row r="178" spans="1:12" ht="14.4" x14ac:dyDescent="0.3">
      <c r="A178" s="23"/>
      <c r="B178" s="15"/>
      <c r="C178" s="11"/>
      <c r="D178" s="7" t="s">
        <v>23</v>
      </c>
      <c r="E178" s="49" t="s">
        <v>53</v>
      </c>
      <c r="F178" s="50">
        <v>20</v>
      </c>
      <c r="G178" s="50">
        <v>1</v>
      </c>
      <c r="H178" s="50">
        <v>0.2</v>
      </c>
      <c r="I178" s="50">
        <v>9</v>
      </c>
      <c r="J178" s="50">
        <v>41.8</v>
      </c>
      <c r="K178" s="42">
        <v>376</v>
      </c>
      <c r="L178" s="50"/>
    </row>
    <row r="179" spans="1:12" ht="14.4" x14ac:dyDescent="0.3">
      <c r="A179" s="23"/>
      <c r="B179" s="15"/>
      <c r="C179" s="11"/>
      <c r="D179" s="7" t="s">
        <v>23</v>
      </c>
      <c r="E179" s="49" t="s">
        <v>39</v>
      </c>
      <c r="F179" s="50">
        <v>30</v>
      </c>
      <c r="G179" s="50">
        <v>2.8</v>
      </c>
      <c r="H179" s="50">
        <v>0.24</v>
      </c>
      <c r="I179" s="50">
        <v>14.76</v>
      </c>
      <c r="J179" s="50">
        <v>71</v>
      </c>
      <c r="K179" s="42">
        <v>376</v>
      </c>
      <c r="L179" s="50"/>
    </row>
    <row r="180" spans="1:12" ht="14.4" x14ac:dyDescent="0.3">
      <c r="A180" s="23"/>
      <c r="B180" s="15"/>
      <c r="C180" s="11"/>
      <c r="D180" s="7" t="s">
        <v>22</v>
      </c>
      <c r="E180" s="49" t="s">
        <v>68</v>
      </c>
      <c r="F180" s="50">
        <v>200</v>
      </c>
      <c r="G180" s="50">
        <v>2.1000000000000001E-2</v>
      </c>
      <c r="H180" s="50">
        <v>5.0000000000000001E-3</v>
      </c>
      <c r="I180" s="52">
        <v>15</v>
      </c>
      <c r="J180" s="50">
        <v>60</v>
      </c>
      <c r="K180" s="42">
        <v>382</v>
      </c>
      <c r="L180" s="50"/>
    </row>
    <row r="181" spans="1:12" ht="14.4" x14ac:dyDescent="0.3">
      <c r="A181" s="23"/>
      <c r="B181" s="15"/>
      <c r="C181" s="11"/>
      <c r="D181" s="7"/>
      <c r="E181" s="49"/>
      <c r="F181" s="50"/>
      <c r="G181" s="50"/>
      <c r="H181" s="50"/>
      <c r="I181" s="52"/>
      <c r="J181" s="50"/>
      <c r="K181" s="42"/>
      <c r="L181" s="50">
        <v>74.77</v>
      </c>
    </row>
    <row r="182" spans="1:12" ht="14.4" x14ac:dyDescent="0.3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.75" customHeight="1" x14ac:dyDescent="0.3">
      <c r="A183" s="24"/>
      <c r="B183" s="17"/>
      <c r="C183" s="8"/>
      <c r="D183" s="18" t="s">
        <v>32</v>
      </c>
      <c r="E183" s="9"/>
      <c r="F183" s="19"/>
      <c r="G183" s="19"/>
      <c r="H183" s="19"/>
      <c r="I183" s="19"/>
      <c r="J183" s="19"/>
      <c r="K183" s="25"/>
      <c r="L183" s="19"/>
    </row>
    <row r="184" spans="1:12" ht="14.4" x14ac:dyDescent="0.3">
      <c r="A184" s="26">
        <f>A176</f>
        <v>2</v>
      </c>
      <c r="B184" s="13">
        <f>B176</f>
        <v>5</v>
      </c>
      <c r="C184" s="10" t="s">
        <v>24</v>
      </c>
      <c r="D184" s="7" t="s">
        <v>25</v>
      </c>
      <c r="E184" s="40"/>
      <c r="F184" s="41"/>
      <c r="G184" s="41"/>
      <c r="H184" s="41"/>
      <c r="I184" s="41"/>
      <c r="J184" s="41"/>
      <c r="K184" s="42"/>
      <c r="L184" s="41"/>
    </row>
    <row r="185" spans="1:12" ht="14.4" x14ac:dyDescent="0.3">
      <c r="A185" s="23"/>
      <c r="B185" s="15"/>
      <c r="C185" s="11"/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6"/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4"/>
      <c r="B193" s="17"/>
      <c r="C193" s="8"/>
      <c r="D193" s="18" t="s">
        <v>32</v>
      </c>
      <c r="E193" s="9"/>
      <c r="F193" s="19">
        <f>SUM(F184:F192)</f>
        <v>0</v>
      </c>
      <c r="G193" s="19">
        <f t="shared" ref="G193:J193" si="0">SUM(G184:G192)</f>
        <v>0</v>
      </c>
      <c r="H193" s="19">
        <f t="shared" si="0"/>
        <v>0</v>
      </c>
      <c r="I193" s="19">
        <f t="shared" si="0"/>
        <v>0</v>
      </c>
      <c r="J193" s="19">
        <f t="shared" si="0"/>
        <v>0</v>
      </c>
      <c r="K193" s="25"/>
      <c r="L193" s="19">
        <f t="shared" ref="L193" si="1">SUM(L184:L192)</f>
        <v>0</v>
      </c>
    </row>
    <row r="194" spans="1:12" ht="15" thickBot="1" x14ac:dyDescent="0.3">
      <c r="A194" s="29">
        <f>A176</f>
        <v>2</v>
      </c>
      <c r="B194" s="30">
        <f>B176</f>
        <v>5</v>
      </c>
      <c r="C194" s="65" t="s">
        <v>4</v>
      </c>
      <c r="D194" s="66"/>
      <c r="E194" s="31"/>
      <c r="F194" s="32"/>
      <c r="G194" s="32"/>
      <c r="H194" s="32"/>
      <c r="I194" s="32"/>
      <c r="J194" s="32"/>
      <c r="K194" s="32"/>
      <c r="L194" s="32"/>
    </row>
    <row r="195" spans="1:12" ht="13.8" thickBot="1" x14ac:dyDescent="0.3">
      <c r="A195" s="27"/>
      <c r="B195" s="28"/>
      <c r="C195" s="67" t="s">
        <v>5</v>
      </c>
      <c r="D195" s="67"/>
      <c r="E195" s="67"/>
      <c r="F195" s="34" t="e">
        <f>(F23+F42+F61+F81+F100+F119+F138+F156+F175+F194)/(IF(F23=0,0,1)+IF(F42=0,0,1)+IF(F61=0,0,1)+IF(F81=0,0,1)+IF(F100=0,0,1)+IF(F119=0,0,1)+IF(F138=0,0,1)+IF(F156=0,0,1)+IF(F175=0,0,1)+IF(F194=0,0,1))</f>
        <v>#DIV/0!</v>
      </c>
      <c r="G195" s="34" t="e">
        <f>(G23+G42+G61+G81+G100+G119+G138+G156+G175+G194)/(IF(G23=0,0,1)+IF(G42=0,0,1)+IF(G61=0,0,1)+IF(G81=0,0,1)+IF(G100=0,0,1)+IF(G119=0,0,1)+IF(G138=0,0,1)+IF(G156=0,0,1)+IF(G175=0,0,1)+IF(G194=0,0,1))</f>
        <v>#DIV/0!</v>
      </c>
      <c r="H195" s="34" t="e">
        <f>(H23+H42+H61+H81+H100+H119+H138+H156+H175+H194)/(IF(H23=0,0,1)+IF(H42=0,0,1)+IF(H61=0,0,1)+IF(H81=0,0,1)+IF(H100=0,0,1)+IF(H119=0,0,1)+IF(H138=0,0,1)+IF(H156=0,0,1)+IF(H175=0,0,1)+IF(H194=0,0,1))</f>
        <v>#DIV/0!</v>
      </c>
      <c r="I195" s="34" t="e">
        <f>(I23+I42+I61+I81+I100+I119+I138+I156+I175+I194)/(IF(I23=0,0,1)+IF(I42=0,0,1)+IF(I61=0,0,1)+IF(I81=0,0,1)+IF(I100=0,0,1)+IF(I119=0,0,1)+IF(I138=0,0,1)+IF(I156=0,0,1)+IF(I175=0,0,1)+IF(I194=0,0,1))</f>
        <v>#DIV/0!</v>
      </c>
      <c r="J195" s="34" t="e">
        <f>(J23+J42+J61+J81+J100+J119+J138+J156+J175+J194)/(IF(J23=0,0,1)+IF(J42=0,0,1)+IF(J61=0,0,1)+IF(J81=0,0,1)+IF(J100=0,0,1)+IF(J119=0,0,1)+IF(J138=0,0,1)+IF(J156=0,0,1)+IF(J175=0,0,1)+IF(J194=0,0,1))</f>
        <v>#DIV/0!</v>
      </c>
      <c r="K195" s="34"/>
      <c r="L195" s="34" t="e">
        <f>(L23+L42+L61+L81+L100+L119+L138+L156+L175+L194)/(IF(L23=0,0,1)+IF(L42=0,0,1)+IF(L61=0,0,1)+IF(L81=0,0,1)+IF(L100=0,0,1)+IF(L119=0,0,1)+IF(L138=0,0,1)+IF(L156=0,0,1)+IF(L175=0,0,1)+IF(L194=0,0,1))</f>
        <v>#DIV/0!</v>
      </c>
    </row>
  </sheetData>
  <mergeCells count="14">
    <mergeCell ref="C81:D81"/>
    <mergeCell ref="C100:D100"/>
    <mergeCell ref="C23:D23"/>
    <mergeCell ref="C195:E195"/>
    <mergeCell ref="C194:D194"/>
    <mergeCell ref="C119:D119"/>
    <mergeCell ref="C138:D138"/>
    <mergeCell ref="C156:D156"/>
    <mergeCell ref="C175:D175"/>
    <mergeCell ref="C1:E1"/>
    <mergeCell ref="H1:K1"/>
    <mergeCell ref="H2:K2"/>
    <mergeCell ref="C42:D42"/>
    <mergeCell ref="C61:D61"/>
  </mergeCells>
  <pageMargins left="0.31496062992125984" right="0.11811023622047245" top="0.15748031496062992" bottom="0.15748031496062992" header="0.11811023622047245" footer="0.11811023622047245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2025-09-04T06:29:02Z</cp:lastPrinted>
  <dcterms:created xsi:type="dcterms:W3CDTF">2022-05-16T14:23:56Z</dcterms:created>
  <dcterms:modified xsi:type="dcterms:W3CDTF">2025-11-15T08:19:38Z</dcterms:modified>
</cp:coreProperties>
</file>