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76" i="1" l="1"/>
  <c r="L176" i="1" l="1"/>
  <c r="L195" i="1" l="1"/>
  <c r="J195" i="1"/>
  <c r="I195" i="1"/>
  <c r="H195" i="1"/>
  <c r="G195" i="1"/>
  <c r="F195" i="1"/>
  <c r="J176" i="1"/>
  <c r="I176" i="1"/>
  <c r="H176" i="1"/>
  <c r="G176" i="1"/>
  <c r="L157" i="1"/>
  <c r="J157" i="1"/>
  <c r="I157" i="1"/>
  <c r="H157" i="1"/>
  <c r="G157" i="1"/>
  <c r="F157" i="1"/>
  <c r="L139" i="1"/>
  <c r="J139" i="1"/>
  <c r="I139" i="1"/>
  <c r="H139" i="1"/>
  <c r="G139" i="1"/>
  <c r="F139" i="1"/>
  <c r="L119" i="1"/>
  <c r="J119" i="1"/>
  <c r="I119" i="1"/>
  <c r="H119" i="1"/>
  <c r="G119" i="1"/>
  <c r="F119" i="1"/>
  <c r="L100" i="1"/>
  <c r="J100" i="1"/>
  <c r="I100" i="1"/>
  <c r="H100" i="1"/>
  <c r="G100" i="1"/>
  <c r="F100" i="1"/>
  <c r="L81" i="1"/>
  <c r="J81" i="1"/>
  <c r="I81" i="1"/>
  <c r="H81" i="1"/>
  <c r="G81" i="1"/>
  <c r="F81" i="1"/>
  <c r="L62" i="1"/>
  <c r="J62" i="1"/>
  <c r="I62" i="1"/>
  <c r="H62" i="1"/>
  <c r="G62" i="1"/>
  <c r="F62" i="1"/>
  <c r="L43" i="1"/>
  <c r="J43" i="1"/>
  <c r="I43" i="1"/>
  <c r="H43" i="1"/>
  <c r="G43" i="1"/>
  <c r="F43" i="1"/>
  <c r="L24" i="1"/>
  <c r="J24" i="1"/>
  <c r="I24" i="1"/>
  <c r="H24" i="1"/>
  <c r="G24" i="1"/>
  <c r="F24" i="1"/>
  <c r="F196" i="1" l="1"/>
  <c r="B195" i="1" l="1"/>
  <c r="A195" i="1"/>
  <c r="L194" i="1"/>
  <c r="J194" i="1"/>
  <c r="I194" i="1"/>
  <c r="H194" i="1"/>
  <c r="G194" i="1"/>
  <c r="F194" i="1"/>
  <c r="B185" i="1"/>
  <c r="A185" i="1"/>
  <c r="B176" i="1"/>
  <c r="A176" i="1"/>
  <c r="B166" i="1"/>
  <c r="A166" i="1"/>
  <c r="B157" i="1"/>
  <c r="A157" i="1"/>
  <c r="B147" i="1"/>
  <c r="A147" i="1"/>
  <c r="B139" i="1"/>
  <c r="A139" i="1"/>
  <c r="B129" i="1"/>
  <c r="A129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L196" i="1"/>
  <c r="J196" i="1"/>
  <c r="I196" i="1"/>
  <c r="H196" i="1" l="1"/>
  <c r="G196" i="1"/>
</calcChain>
</file>

<file path=xl/sharedStrings.xml><?xml version="1.0" encoding="utf-8"?>
<sst xmlns="http://schemas.openxmlformats.org/spreadsheetml/2006/main" count="263" uniqueCount="65">
  <si>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</si>
  <si>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</si>
  <si>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</si>
  <si>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</si>
  <si>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</si>
  <si>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</si>
  <si>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</si>
  <si>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</si>
  <si>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</si>
  <si>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</si>
  <si>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</si>
  <si>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</si>
  <si>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</si>
  <si>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</si>
  <si>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</si>
  <si>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</si>
  <si>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</si>
  <si>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</si>
  <si>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</si>
  <si>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</si>
  <si>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</si>
  <si>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</si>
  <si>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</si>
  <si>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</si>
  <si>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</si>
  <si>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</si>
  <si>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</si>
  <si>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</si>
  <si>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</si>
  <si>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</si>
  <si>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</si>
  <si>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</si>
  <si>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</si>
  <si>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</si>
  <si>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</si>
  <si>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</si>
  <si>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</si>
  <si>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</si>
  <si>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</si>
  <si>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</si>
  <si>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Мясо тушеное</t>
  </si>
  <si>
    <t>Хлеб пшеничный</t>
  </si>
  <si>
    <t>Какао с молоком</t>
  </si>
  <si>
    <t>Салат из свеклы отварной</t>
  </si>
  <si>
    <t>Макаронные изделия отварные</t>
  </si>
  <si>
    <t xml:space="preserve">Чай с лимоном </t>
  </si>
  <si>
    <t>Пюре картофельное</t>
  </si>
  <si>
    <t>Плоды и ягоды свежие</t>
  </si>
  <si>
    <t>Котлеты из говядины</t>
  </si>
  <si>
    <t>Каша вязкая гречневая</t>
  </si>
  <si>
    <t>Бифштекс рубленый</t>
  </si>
  <si>
    <t>Хлеб ржаной (ржано-пшеничный)</t>
  </si>
  <si>
    <t>Рагу из птицы</t>
  </si>
  <si>
    <t>Биточки рыбные</t>
  </si>
  <si>
    <t>Кофейный напиток с молоком</t>
  </si>
  <si>
    <t>Салат из моркови с сахаром</t>
  </si>
  <si>
    <t>Фрикадельки из говядины в соусе</t>
  </si>
  <si>
    <t>Чай с сахаром</t>
  </si>
  <si>
    <t>Котлеты рубленные из бройлер-цыплят</t>
  </si>
  <si>
    <t>Гуляш</t>
  </si>
  <si>
    <t>Плов из птицы</t>
  </si>
  <si>
    <t>Каша рассыпчатая гречневая</t>
  </si>
  <si>
    <t>Тефтели рыбные с соусом</t>
  </si>
  <si>
    <t>МБОУ "Нижнекондратинская ООШ"</t>
  </si>
  <si>
    <t>Плотников Петр Валентинович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</si>
</sst>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2" fontId="0" fillId="4" borderId="2" xfId="0" applyNumberFormat="1" applyFill="1" applyBorder="1" applyAlignment="1" applyProtection="1">
      <alignment horizontal="center" wrapText="1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4" borderId="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N162" sqref="N16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63</v>
      </c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64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2</v>
      </c>
      <c r="I3" s="46">
        <v>9</v>
      </c>
      <c r="J3" s="47">
        <v>2024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52" t="s">
        <v>49</v>
      </c>
      <c r="F6" s="50">
        <v>150</v>
      </c>
      <c r="G6" s="50">
        <v>6.6619999999999999</v>
      </c>
      <c r="H6" s="50">
        <v>9.0239999999999991</v>
      </c>
      <c r="I6" s="50">
        <v>34</v>
      </c>
      <c r="J6" s="50">
        <v>170</v>
      </c>
      <c r="K6" s="39">
        <v>303</v>
      </c>
      <c r="L6" s="50"/>
    </row>
    <row r="7" spans="1:12" ht="15" x14ac:dyDescent="0.25">
      <c r="A7" s="23"/>
      <c r="B7" s="15"/>
      <c r="C7" s="11"/>
      <c r="D7" s="5" t="s">
        <v>21</v>
      </c>
      <c r="E7" s="52" t="s">
        <v>50</v>
      </c>
      <c r="F7" s="50">
        <v>100</v>
      </c>
      <c r="G7" s="50">
        <v>10.4</v>
      </c>
      <c r="H7" s="50">
        <v>8.9380000000000006</v>
      </c>
      <c r="I7" s="50"/>
      <c r="J7" s="50">
        <v>250.56</v>
      </c>
      <c r="K7" s="42">
        <v>266</v>
      </c>
      <c r="L7" s="51"/>
    </row>
    <row r="8" spans="1:12" ht="15" x14ac:dyDescent="0.25">
      <c r="A8" s="23"/>
      <c r="B8" s="15"/>
      <c r="C8" s="11"/>
      <c r="D8" s="7" t="s">
        <v>23</v>
      </c>
      <c r="E8" s="52" t="s">
        <v>51</v>
      </c>
      <c r="F8" s="50">
        <v>20</v>
      </c>
      <c r="G8" s="50">
        <v>1</v>
      </c>
      <c r="H8" s="50">
        <v>0.2</v>
      </c>
      <c r="I8" s="50">
        <v>9</v>
      </c>
      <c r="J8" s="50">
        <v>44</v>
      </c>
      <c r="K8" s="42">
        <v>376</v>
      </c>
      <c r="L8" s="50"/>
    </row>
    <row r="9" spans="1:12" ht="15" x14ac:dyDescent="0.25">
      <c r="A9" s="23"/>
      <c r="B9" s="15"/>
      <c r="C9" s="11"/>
      <c r="D9" s="7" t="s">
        <v>23</v>
      </c>
      <c r="E9" s="49" t="s">
        <v>41</v>
      </c>
      <c r="F9" s="50">
        <v>30</v>
      </c>
      <c r="G9" s="50">
        <v>2.2799999999999998</v>
      </c>
      <c r="H9" s="50">
        <v>0.24</v>
      </c>
      <c r="I9" s="50">
        <v>14.76</v>
      </c>
      <c r="J9" s="50">
        <v>71</v>
      </c>
      <c r="K9" s="42">
        <v>376</v>
      </c>
      <c r="L9" s="50"/>
    </row>
    <row r="10" spans="1:12" ht="15" x14ac:dyDescent="0.25">
      <c r="A10" s="23"/>
      <c r="B10" s="15"/>
      <c r="C10" s="11"/>
      <c r="D10" s="7" t="s">
        <v>22</v>
      </c>
      <c r="E10" s="59" t="s">
        <v>57</v>
      </c>
      <c r="F10" s="50">
        <v>200</v>
      </c>
      <c r="G10" s="50">
        <v>0.53</v>
      </c>
      <c r="H10" s="50"/>
      <c r="I10" s="50">
        <v>9.4700000000000006</v>
      </c>
      <c r="J10" s="50">
        <v>40</v>
      </c>
      <c r="K10" s="42">
        <v>376</v>
      </c>
      <c r="L10" s="50"/>
    </row>
    <row r="11" spans="1:12" ht="15" x14ac:dyDescent="0.25">
      <c r="A11" s="23"/>
      <c r="B11" s="15"/>
      <c r="C11" s="11"/>
      <c r="D11" s="7" t="s">
        <v>24</v>
      </c>
      <c r="E11" s="49" t="s">
        <v>47</v>
      </c>
      <c r="F11" s="50">
        <v>100</v>
      </c>
      <c r="G11" s="50">
        <v>0.4</v>
      </c>
      <c r="H11" s="50">
        <v>0.4</v>
      </c>
      <c r="I11" s="50">
        <v>7.35</v>
      </c>
      <c r="J11" s="50">
        <v>47</v>
      </c>
      <c r="K11" s="42">
        <v>388</v>
      </c>
      <c r="L11" s="50">
        <v>66.760000000000005</v>
      </c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/>
      <c r="G13" s="19"/>
      <c r="H13" s="19"/>
      <c r="I13" s="19"/>
      <c r="J13" s="19"/>
      <c r="K13" s="25"/>
      <c r="L13" s="19"/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/>
      <c r="G23" s="19"/>
      <c r="H23" s="19"/>
      <c r="I23" s="19"/>
      <c r="J23" s="19"/>
      <c r="K23" s="25"/>
      <c r="L23" s="19"/>
    </row>
    <row r="24" spans="1:12" ht="15.75" thickBot="1" x14ac:dyDescent="0.2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SUM(F6:F11)</f>
        <v>600</v>
      </c>
      <c r="G24" s="32">
        <f t="shared" ref="G24:J24" si="0">SUM(G6:G11)</f>
        <v>21.272000000000002</v>
      </c>
      <c r="H24" s="32">
        <f t="shared" si="0"/>
        <v>18.801999999999996</v>
      </c>
      <c r="I24" s="32">
        <f t="shared" si="0"/>
        <v>74.58</v>
      </c>
      <c r="J24" s="32">
        <f t="shared" si="0"/>
        <v>622.55999999999995</v>
      </c>
      <c r="K24" s="32"/>
      <c r="L24" s="32">
        <f>SUM(L6:L12)</f>
        <v>66.760000000000005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2" t="s">
        <v>52</v>
      </c>
      <c r="F25" s="50">
        <v>200</v>
      </c>
      <c r="G25" s="50">
        <v>12.3</v>
      </c>
      <c r="H25" s="50">
        <v>17.66</v>
      </c>
      <c r="I25" s="50">
        <v>29.85</v>
      </c>
      <c r="J25" s="50">
        <v>313</v>
      </c>
      <c r="K25" s="39">
        <v>289</v>
      </c>
      <c r="L25" s="50"/>
    </row>
    <row r="26" spans="1:12" ht="15" x14ac:dyDescent="0.25">
      <c r="A26" s="14"/>
      <c r="B26" s="15"/>
      <c r="C26" s="11"/>
      <c r="D26" s="7" t="s">
        <v>23</v>
      </c>
      <c r="E26" s="52" t="s">
        <v>51</v>
      </c>
      <c r="F26" s="50">
        <v>20</v>
      </c>
      <c r="G26" s="50">
        <v>1</v>
      </c>
      <c r="H26" s="50">
        <v>0.2</v>
      </c>
      <c r="I26" s="50">
        <v>9</v>
      </c>
      <c r="J26" s="50">
        <v>44</v>
      </c>
      <c r="K26" s="42">
        <v>376</v>
      </c>
      <c r="L26" s="50"/>
    </row>
    <row r="27" spans="1:12" ht="15" x14ac:dyDescent="0.25">
      <c r="A27" s="14"/>
      <c r="B27" s="15"/>
      <c r="C27" s="11"/>
      <c r="D27" s="7" t="s">
        <v>23</v>
      </c>
      <c r="E27" s="49" t="s">
        <v>41</v>
      </c>
      <c r="F27" s="50">
        <v>30</v>
      </c>
      <c r="G27" s="50">
        <v>2.2799999999999998</v>
      </c>
      <c r="H27" s="50">
        <v>0.24</v>
      </c>
      <c r="I27" s="50">
        <v>14.76</v>
      </c>
      <c r="J27" s="50">
        <v>71</v>
      </c>
      <c r="K27" s="42">
        <v>376</v>
      </c>
      <c r="L27" s="50"/>
    </row>
    <row r="28" spans="1:12" ht="15" x14ac:dyDescent="0.25">
      <c r="A28" s="14"/>
      <c r="B28" s="15"/>
      <c r="C28" s="11"/>
      <c r="D28" s="7" t="s">
        <v>22</v>
      </c>
      <c r="E28" s="49" t="s">
        <v>42</v>
      </c>
      <c r="F28" s="50">
        <v>200</v>
      </c>
      <c r="G28" s="50">
        <v>3.78</v>
      </c>
      <c r="H28" s="50">
        <v>0.67</v>
      </c>
      <c r="I28" s="50">
        <v>26</v>
      </c>
      <c r="J28" s="50">
        <v>125</v>
      </c>
      <c r="K28" s="42">
        <v>382</v>
      </c>
      <c r="L28" s="50"/>
    </row>
    <row r="29" spans="1:12" ht="15" x14ac:dyDescent="0.25">
      <c r="A29" s="14"/>
      <c r="B29" s="15"/>
      <c r="C29" s="11"/>
      <c r="D29" s="7" t="s">
        <v>26</v>
      </c>
      <c r="E29" s="49" t="s">
        <v>43</v>
      </c>
      <c r="F29" s="50">
        <v>60</v>
      </c>
      <c r="G29" s="50">
        <v>0.85499999999999998</v>
      </c>
      <c r="H29" s="50">
        <v>3.653</v>
      </c>
      <c r="I29" s="50">
        <v>11.58</v>
      </c>
      <c r="J29" s="50">
        <v>56</v>
      </c>
      <c r="K29" s="42">
        <v>52</v>
      </c>
      <c r="L29" s="41">
        <v>66.760000000000005</v>
      </c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/>
      <c r="G32" s="19"/>
      <c r="H32" s="19"/>
      <c r="I32" s="19"/>
      <c r="J32" s="19"/>
      <c r="K32" s="25"/>
      <c r="L32" s="19"/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/>
      <c r="G42" s="19"/>
      <c r="H42" s="19"/>
      <c r="I42" s="19"/>
      <c r="J42" s="19"/>
      <c r="K42" s="25"/>
      <c r="L42" s="19"/>
    </row>
    <row r="43" spans="1:12" ht="15.75" customHeight="1" thickBot="1" x14ac:dyDescent="0.25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SUM(F25:F31)</f>
        <v>510</v>
      </c>
      <c r="G43" s="32">
        <f t="shared" ref="G43:L43" si="1">SUM(G25:G31)</f>
        <v>20.215</v>
      </c>
      <c r="H43" s="32">
        <f t="shared" si="1"/>
        <v>22.422999999999998</v>
      </c>
      <c r="I43" s="32">
        <f t="shared" si="1"/>
        <v>91.19</v>
      </c>
      <c r="J43" s="32">
        <f t="shared" si="1"/>
        <v>609</v>
      </c>
      <c r="K43" s="32"/>
      <c r="L43" s="32">
        <f t="shared" si="1"/>
        <v>66.760000000000005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52" t="s">
        <v>40</v>
      </c>
      <c r="F44" s="50">
        <v>100</v>
      </c>
      <c r="G44" s="50">
        <v>10.5</v>
      </c>
      <c r="H44" s="50">
        <v>11.03</v>
      </c>
      <c r="I44" s="50">
        <v>3.1840000000000002</v>
      </c>
      <c r="J44" s="50">
        <v>196</v>
      </c>
      <c r="K44" s="39">
        <v>256</v>
      </c>
      <c r="L44" s="50"/>
    </row>
    <row r="45" spans="1:12" ht="15" x14ac:dyDescent="0.25">
      <c r="A45" s="23"/>
      <c r="B45" s="15"/>
      <c r="C45" s="11"/>
      <c r="D45" s="5" t="s">
        <v>21</v>
      </c>
      <c r="E45" s="49" t="s">
        <v>44</v>
      </c>
      <c r="F45" s="50">
        <v>155</v>
      </c>
      <c r="G45" s="50">
        <v>5.0999999999999996</v>
      </c>
      <c r="H45" s="50">
        <v>4.468</v>
      </c>
      <c r="I45" s="50">
        <v>28.5</v>
      </c>
      <c r="J45" s="50">
        <v>187</v>
      </c>
      <c r="K45" s="42">
        <v>203</v>
      </c>
      <c r="L45" s="50"/>
    </row>
    <row r="46" spans="1:12" ht="15" x14ac:dyDescent="0.25">
      <c r="A46" s="23"/>
      <c r="B46" s="15"/>
      <c r="C46" s="11"/>
      <c r="D46" s="7" t="s">
        <v>23</v>
      </c>
      <c r="E46" s="52" t="s">
        <v>51</v>
      </c>
      <c r="F46" s="50">
        <v>20</v>
      </c>
      <c r="G46" s="50">
        <v>1</v>
      </c>
      <c r="H46" s="50">
        <v>0.2</v>
      </c>
      <c r="I46" s="50">
        <v>9</v>
      </c>
      <c r="J46" s="50">
        <v>44</v>
      </c>
      <c r="K46" s="42">
        <v>376</v>
      </c>
      <c r="L46" s="50"/>
    </row>
    <row r="47" spans="1:12" ht="15" x14ac:dyDescent="0.25">
      <c r="A47" s="23"/>
      <c r="B47" s="15"/>
      <c r="C47" s="11"/>
      <c r="D47" s="7" t="s">
        <v>23</v>
      </c>
      <c r="E47" s="49" t="s">
        <v>41</v>
      </c>
      <c r="F47" s="50">
        <v>30</v>
      </c>
      <c r="G47" s="50">
        <v>2.2799999999999998</v>
      </c>
      <c r="H47" s="50">
        <v>0.24</v>
      </c>
      <c r="I47" s="50">
        <v>14.76</v>
      </c>
      <c r="J47" s="50">
        <v>71</v>
      </c>
      <c r="K47" s="42">
        <v>376</v>
      </c>
      <c r="L47" s="50"/>
    </row>
    <row r="48" spans="1:12" ht="15" x14ac:dyDescent="0.25">
      <c r="A48" s="23"/>
      <c r="B48" s="15"/>
      <c r="C48" s="11"/>
      <c r="D48" s="7" t="s">
        <v>22</v>
      </c>
      <c r="E48" s="49" t="s">
        <v>45</v>
      </c>
      <c r="F48" s="50">
        <v>200</v>
      </c>
      <c r="G48" s="50">
        <v>8.4000000000000005E-2</v>
      </c>
      <c r="H48" s="50">
        <v>1.2E-2</v>
      </c>
      <c r="I48" s="50">
        <v>15.185</v>
      </c>
      <c r="J48" s="50">
        <v>62</v>
      </c>
      <c r="K48" s="42">
        <v>377</v>
      </c>
      <c r="L48" s="50"/>
    </row>
    <row r="49" spans="1:12" ht="15" x14ac:dyDescent="0.25">
      <c r="A49" s="23"/>
      <c r="B49" s="15"/>
      <c r="C49" s="11"/>
      <c r="D49" s="7" t="s">
        <v>24</v>
      </c>
      <c r="E49" s="49" t="s">
        <v>47</v>
      </c>
      <c r="F49" s="50">
        <v>100</v>
      </c>
      <c r="G49" s="50">
        <v>0.4</v>
      </c>
      <c r="H49" s="50">
        <v>0.4</v>
      </c>
      <c r="I49" s="50">
        <v>7.35</v>
      </c>
      <c r="J49" s="50">
        <v>47</v>
      </c>
      <c r="K49" s="42">
        <v>388</v>
      </c>
      <c r="L49" s="50">
        <v>66.760000000000005</v>
      </c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/>
      <c r="G51" s="19"/>
      <c r="H51" s="19"/>
      <c r="I51" s="19"/>
      <c r="J51" s="19"/>
      <c r="K51" s="25"/>
      <c r="L51" s="19"/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/>
      <c r="G61" s="19"/>
      <c r="H61" s="19"/>
      <c r="I61" s="19"/>
      <c r="J61" s="19"/>
      <c r="K61" s="25"/>
      <c r="L61" s="19"/>
    </row>
    <row r="62" spans="1:12" ht="15.75" customHeight="1" thickBot="1" x14ac:dyDescent="0.25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SUM(F44:F50)</f>
        <v>605</v>
      </c>
      <c r="G62" s="32">
        <f t="shared" ref="G62:L62" si="2">SUM(G44:G50)</f>
        <v>19.364000000000001</v>
      </c>
      <c r="H62" s="32">
        <f t="shared" si="2"/>
        <v>16.349999999999998</v>
      </c>
      <c r="I62" s="32">
        <f t="shared" si="2"/>
        <v>77.978999999999985</v>
      </c>
      <c r="J62" s="32">
        <f t="shared" si="2"/>
        <v>607</v>
      </c>
      <c r="K62" s="32"/>
      <c r="L62" s="32">
        <f t="shared" si="2"/>
        <v>66.760000000000005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49" t="s">
        <v>46</v>
      </c>
      <c r="F63" s="50">
        <v>150</v>
      </c>
      <c r="G63" s="50">
        <v>3.09</v>
      </c>
      <c r="H63" s="50">
        <v>8.282</v>
      </c>
      <c r="I63" s="50">
        <v>22</v>
      </c>
      <c r="J63" s="50">
        <v>172</v>
      </c>
      <c r="K63" s="39">
        <v>312</v>
      </c>
      <c r="L63" s="50"/>
    </row>
    <row r="64" spans="1:12" ht="15" x14ac:dyDescent="0.25">
      <c r="A64" s="23"/>
      <c r="B64" s="15"/>
      <c r="C64" s="11"/>
      <c r="D64" s="5" t="s">
        <v>21</v>
      </c>
      <c r="E64" s="52" t="s">
        <v>53</v>
      </c>
      <c r="F64" s="50">
        <v>100</v>
      </c>
      <c r="G64" s="50">
        <v>8.0630000000000006</v>
      </c>
      <c r="H64" s="50">
        <v>5.3</v>
      </c>
      <c r="I64" s="50">
        <v>9.3629999999999995</v>
      </c>
      <c r="J64" s="50">
        <v>145</v>
      </c>
      <c r="K64" s="42">
        <v>234</v>
      </c>
      <c r="L64" s="50"/>
    </row>
    <row r="65" spans="1:12" ht="15" x14ac:dyDescent="0.25">
      <c r="A65" s="23"/>
      <c r="B65" s="15"/>
      <c r="C65" s="11"/>
      <c r="D65" s="7" t="s">
        <v>23</v>
      </c>
      <c r="E65" s="52" t="s">
        <v>51</v>
      </c>
      <c r="F65" s="50">
        <v>20</v>
      </c>
      <c r="G65" s="50">
        <v>1</v>
      </c>
      <c r="H65" s="50">
        <v>0.2</v>
      </c>
      <c r="I65" s="50">
        <v>9</v>
      </c>
      <c r="J65" s="50">
        <v>44</v>
      </c>
      <c r="K65" s="42">
        <v>376</v>
      </c>
      <c r="L65" s="50"/>
    </row>
    <row r="66" spans="1:12" ht="15" x14ac:dyDescent="0.25">
      <c r="A66" s="23"/>
      <c r="B66" s="15"/>
      <c r="C66" s="11"/>
      <c r="D66" s="7" t="s">
        <v>23</v>
      </c>
      <c r="E66" s="49" t="s">
        <v>41</v>
      </c>
      <c r="F66" s="50">
        <v>30</v>
      </c>
      <c r="G66" s="50">
        <v>2.2799999999999998</v>
      </c>
      <c r="H66" s="50">
        <v>0.24</v>
      </c>
      <c r="I66" s="50">
        <v>14.76</v>
      </c>
      <c r="J66" s="50">
        <v>71</v>
      </c>
      <c r="K66" s="42">
        <v>376</v>
      </c>
      <c r="L66" s="50"/>
    </row>
    <row r="67" spans="1:12" ht="15" x14ac:dyDescent="0.25">
      <c r="A67" s="23"/>
      <c r="B67" s="15"/>
      <c r="C67" s="11"/>
      <c r="D67" s="7" t="s">
        <v>22</v>
      </c>
      <c r="E67" s="59" t="s">
        <v>57</v>
      </c>
      <c r="F67" s="50">
        <v>200</v>
      </c>
      <c r="G67" s="50">
        <v>0.53</v>
      </c>
      <c r="H67" s="50"/>
      <c r="I67" s="50">
        <v>9.4700000000000006</v>
      </c>
      <c r="J67" s="50">
        <v>40</v>
      </c>
      <c r="K67" s="42">
        <v>376</v>
      </c>
      <c r="L67" s="50"/>
    </row>
    <row r="68" spans="1:12" ht="15" x14ac:dyDescent="0.25">
      <c r="A68" s="23"/>
      <c r="B68" s="15"/>
      <c r="C68" s="11"/>
      <c r="D68" s="7" t="s">
        <v>26</v>
      </c>
      <c r="E68" s="52" t="s">
        <v>55</v>
      </c>
      <c r="F68" s="50">
        <v>60</v>
      </c>
      <c r="G68" s="50">
        <v>0.51600000000000001</v>
      </c>
      <c r="H68" s="50">
        <v>2.1320000000000001</v>
      </c>
      <c r="I68" s="50">
        <v>4.45</v>
      </c>
      <c r="J68" s="50">
        <v>50</v>
      </c>
      <c r="K68" s="42">
        <v>52</v>
      </c>
      <c r="L68" s="50">
        <v>66.760000000000005</v>
      </c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/>
      <c r="G70" s="19"/>
      <c r="H70" s="19"/>
      <c r="I70" s="19"/>
      <c r="J70" s="19"/>
      <c r="K70" s="25"/>
      <c r="L70" s="19"/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/>
      <c r="G80" s="19"/>
      <c r="H80" s="19"/>
      <c r="I80" s="19"/>
      <c r="J80" s="19"/>
      <c r="K80" s="25"/>
      <c r="L80" s="19"/>
    </row>
    <row r="81" spans="1:12" ht="15.75" customHeight="1" thickBot="1" x14ac:dyDescent="0.25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SUM(F63:F68)</f>
        <v>560</v>
      </c>
      <c r="G81" s="32">
        <f t="shared" ref="G81:J81" si="3">SUM(G63:G68)</f>
        <v>15.478999999999999</v>
      </c>
      <c r="H81" s="32">
        <f t="shared" si="3"/>
        <v>16.154</v>
      </c>
      <c r="I81" s="32">
        <f t="shared" si="3"/>
        <v>69.043000000000006</v>
      </c>
      <c r="J81" s="32">
        <f t="shared" si="3"/>
        <v>522</v>
      </c>
      <c r="K81" s="32"/>
      <c r="L81" s="32">
        <f>SUM(L63:L69)</f>
        <v>66.760000000000005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49" t="s">
        <v>44</v>
      </c>
      <c r="F82" s="50">
        <v>155</v>
      </c>
      <c r="G82" s="50">
        <v>5.0999999999999996</v>
      </c>
      <c r="H82" s="50">
        <v>4.468</v>
      </c>
      <c r="I82" s="50">
        <v>28.5</v>
      </c>
      <c r="J82" s="50">
        <v>187</v>
      </c>
      <c r="K82" s="42">
        <v>203</v>
      </c>
      <c r="L82" s="50"/>
    </row>
    <row r="83" spans="1:12" ht="15" x14ac:dyDescent="0.25">
      <c r="A83" s="23"/>
      <c r="B83" s="15"/>
      <c r="C83" s="11"/>
      <c r="D83" s="5" t="s">
        <v>21</v>
      </c>
      <c r="E83" s="52" t="s">
        <v>56</v>
      </c>
      <c r="F83" s="50">
        <v>105</v>
      </c>
      <c r="G83" s="50">
        <v>8.33</v>
      </c>
      <c r="H83" s="50">
        <v>7.7430000000000003</v>
      </c>
      <c r="I83" s="50">
        <v>3.194</v>
      </c>
      <c r="J83" s="50">
        <v>175</v>
      </c>
      <c r="K83" s="42">
        <v>280</v>
      </c>
      <c r="L83" s="50"/>
    </row>
    <row r="84" spans="1:12" ht="15" x14ac:dyDescent="0.25">
      <c r="A84" s="23"/>
      <c r="B84" s="15"/>
      <c r="C84" s="11"/>
      <c r="D84" s="7" t="s">
        <v>23</v>
      </c>
      <c r="E84" s="52" t="s">
        <v>51</v>
      </c>
      <c r="F84" s="50">
        <v>20</v>
      </c>
      <c r="G84" s="50">
        <v>1</v>
      </c>
      <c r="H84" s="50">
        <v>0.2</v>
      </c>
      <c r="I84" s="50">
        <v>9</v>
      </c>
      <c r="J84" s="50">
        <v>44</v>
      </c>
      <c r="K84" s="42">
        <v>376</v>
      </c>
      <c r="L84" s="50"/>
    </row>
    <row r="85" spans="1:12" ht="15" x14ac:dyDescent="0.25">
      <c r="A85" s="23"/>
      <c r="B85" s="15"/>
      <c r="C85" s="11"/>
      <c r="D85" s="7" t="s">
        <v>23</v>
      </c>
      <c r="E85" s="49" t="s">
        <v>41</v>
      </c>
      <c r="F85" s="50">
        <v>30</v>
      </c>
      <c r="G85" s="50">
        <v>2.2799999999999998</v>
      </c>
      <c r="H85" s="50">
        <v>0.24</v>
      </c>
      <c r="I85" s="50">
        <v>14.76</v>
      </c>
      <c r="J85" s="50">
        <v>71</v>
      </c>
      <c r="K85" s="42">
        <v>376</v>
      </c>
      <c r="L85" s="50"/>
    </row>
    <row r="86" spans="1:12" ht="15" x14ac:dyDescent="0.25">
      <c r="A86" s="23"/>
      <c r="B86" s="15"/>
      <c r="C86" s="11"/>
      <c r="D86" s="7" t="s">
        <v>22</v>
      </c>
      <c r="E86" s="52" t="s">
        <v>57</v>
      </c>
      <c r="F86" s="50">
        <v>200</v>
      </c>
      <c r="G86" s="50">
        <v>0.53</v>
      </c>
      <c r="H86" s="50">
        <v>2.68</v>
      </c>
      <c r="I86" s="50">
        <v>9.4700000000000006</v>
      </c>
      <c r="J86" s="50">
        <v>40</v>
      </c>
      <c r="K86" s="42">
        <v>376</v>
      </c>
      <c r="L86" s="50"/>
    </row>
    <row r="87" spans="1:12" ht="15" x14ac:dyDescent="0.25">
      <c r="A87" s="23"/>
      <c r="B87" s="15"/>
      <c r="C87" s="11"/>
      <c r="D87" s="7" t="s">
        <v>24</v>
      </c>
      <c r="E87" s="49" t="s">
        <v>47</v>
      </c>
      <c r="F87" s="50">
        <v>100</v>
      </c>
      <c r="G87" s="50">
        <v>0.4</v>
      </c>
      <c r="H87" s="50">
        <v>0.4</v>
      </c>
      <c r="I87" s="50">
        <v>7.35</v>
      </c>
      <c r="J87" s="50">
        <v>47</v>
      </c>
      <c r="K87" s="42">
        <v>388</v>
      </c>
      <c r="L87" s="50">
        <v>66.760000000000005</v>
      </c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/>
      <c r="G89" s="19"/>
      <c r="H89" s="19"/>
      <c r="I89" s="19"/>
      <c r="J89" s="19"/>
      <c r="K89" s="25"/>
      <c r="L89" s="19"/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/>
      <c r="G99" s="19"/>
      <c r="H99" s="19"/>
      <c r="I99" s="19"/>
      <c r="J99" s="19"/>
      <c r="K99" s="25"/>
      <c r="L99" s="19"/>
    </row>
    <row r="100" spans="1:12" ht="15.75" customHeight="1" thickBot="1" x14ac:dyDescent="0.25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SUM(F82:F88)</f>
        <v>610</v>
      </c>
      <c r="G100" s="32">
        <f t="shared" ref="G100:L100" si="4">SUM(G82:G88)</f>
        <v>17.64</v>
      </c>
      <c r="H100" s="32">
        <f t="shared" si="4"/>
        <v>15.731</v>
      </c>
      <c r="I100" s="32">
        <f t="shared" si="4"/>
        <v>72.274000000000001</v>
      </c>
      <c r="J100" s="32">
        <f t="shared" si="4"/>
        <v>564</v>
      </c>
      <c r="K100" s="32"/>
      <c r="L100" s="32">
        <f t="shared" si="4"/>
        <v>66.760000000000005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49" t="s">
        <v>46</v>
      </c>
      <c r="F101" s="50">
        <v>150</v>
      </c>
      <c r="G101" s="50">
        <v>3.09</v>
      </c>
      <c r="H101" s="50">
        <v>8.282</v>
      </c>
      <c r="I101" s="50">
        <v>22</v>
      </c>
      <c r="J101" s="50">
        <v>172</v>
      </c>
      <c r="K101" s="39">
        <v>312</v>
      </c>
      <c r="L101" s="50"/>
    </row>
    <row r="102" spans="1:12" ht="15" x14ac:dyDescent="0.25">
      <c r="A102" s="23"/>
      <c r="B102" s="15"/>
      <c r="C102" s="11"/>
      <c r="D102" s="5" t="s">
        <v>21</v>
      </c>
      <c r="E102" s="52" t="s">
        <v>58</v>
      </c>
      <c r="F102" s="50">
        <v>100</v>
      </c>
      <c r="G102" s="50">
        <v>12.8</v>
      </c>
      <c r="H102" s="50">
        <v>6.7130000000000001</v>
      </c>
      <c r="I102" s="50">
        <v>24.2</v>
      </c>
      <c r="J102" s="50">
        <v>199</v>
      </c>
      <c r="K102" s="42">
        <v>295</v>
      </c>
      <c r="L102" s="50"/>
    </row>
    <row r="103" spans="1:12" ht="15" x14ac:dyDescent="0.25">
      <c r="A103" s="23"/>
      <c r="B103" s="15"/>
      <c r="C103" s="11"/>
      <c r="D103" s="7" t="s">
        <v>23</v>
      </c>
      <c r="E103" s="52" t="s">
        <v>51</v>
      </c>
      <c r="F103" s="50">
        <v>20</v>
      </c>
      <c r="G103" s="50">
        <v>1</v>
      </c>
      <c r="H103" s="50">
        <v>0.2</v>
      </c>
      <c r="I103" s="50">
        <v>9</v>
      </c>
      <c r="J103" s="50">
        <v>44</v>
      </c>
      <c r="K103" s="42">
        <v>376</v>
      </c>
      <c r="L103" s="50"/>
    </row>
    <row r="104" spans="1:12" ht="15" x14ac:dyDescent="0.25">
      <c r="A104" s="23"/>
      <c r="B104" s="15"/>
      <c r="C104" s="11"/>
      <c r="D104" s="7" t="s">
        <v>23</v>
      </c>
      <c r="E104" s="49" t="s">
        <v>41</v>
      </c>
      <c r="F104" s="50">
        <v>30</v>
      </c>
      <c r="G104" s="50">
        <v>2.2799999999999998</v>
      </c>
      <c r="H104" s="50">
        <v>0.24</v>
      </c>
      <c r="I104" s="50">
        <v>14.76</v>
      </c>
      <c r="J104" s="50">
        <v>71</v>
      </c>
      <c r="K104" s="42">
        <v>376</v>
      </c>
      <c r="L104" s="50"/>
    </row>
    <row r="105" spans="1:12" ht="15" x14ac:dyDescent="0.25">
      <c r="A105" s="23"/>
      <c r="B105" s="15"/>
      <c r="C105" s="11"/>
      <c r="D105" s="7" t="s">
        <v>22</v>
      </c>
      <c r="E105" s="52" t="s">
        <v>54</v>
      </c>
      <c r="F105" s="50">
        <v>200</v>
      </c>
      <c r="G105" s="50">
        <v>3.6</v>
      </c>
      <c r="H105" s="50">
        <v>2.67</v>
      </c>
      <c r="I105" s="50">
        <v>29.2</v>
      </c>
      <c r="J105" s="50">
        <v>155</v>
      </c>
      <c r="K105" s="42">
        <v>379</v>
      </c>
      <c r="L105" s="50"/>
    </row>
    <row r="106" spans="1:12" ht="15" x14ac:dyDescent="0.25">
      <c r="A106" s="23"/>
      <c r="B106" s="15"/>
      <c r="C106" s="11"/>
      <c r="D106" s="7" t="s">
        <v>24</v>
      </c>
      <c r="E106" s="49" t="s">
        <v>47</v>
      </c>
      <c r="F106" s="50">
        <v>100</v>
      </c>
      <c r="G106" s="50">
        <v>0.4</v>
      </c>
      <c r="H106" s="50">
        <v>0.4</v>
      </c>
      <c r="I106" s="50">
        <v>7.35</v>
      </c>
      <c r="J106" s="50">
        <v>47</v>
      </c>
      <c r="K106" s="42">
        <v>388</v>
      </c>
      <c r="L106" s="50">
        <v>66.760000000000005</v>
      </c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/>
      <c r="G108" s="19"/>
      <c r="H108" s="19"/>
      <c r="I108" s="19"/>
      <c r="J108" s="19"/>
      <c r="K108" s="25"/>
      <c r="L108" s="19"/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/>
      <c r="G118" s="19"/>
      <c r="H118" s="19"/>
      <c r="I118" s="19"/>
      <c r="J118" s="19"/>
      <c r="K118" s="25"/>
      <c r="L118" s="19"/>
    </row>
    <row r="119" spans="1:12" ht="15.75" thickBot="1" x14ac:dyDescent="0.2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SUM(F101:F106)</f>
        <v>600</v>
      </c>
      <c r="G119" s="32">
        <f t="shared" ref="G119:J119" si="5">SUM(G101:G106)</f>
        <v>23.17</v>
      </c>
      <c r="H119" s="32">
        <f t="shared" si="5"/>
        <v>18.504999999999999</v>
      </c>
      <c r="I119" s="32">
        <f t="shared" si="5"/>
        <v>106.51</v>
      </c>
      <c r="J119" s="32">
        <f t="shared" si="5"/>
        <v>688</v>
      </c>
      <c r="K119" s="32"/>
      <c r="L119" s="32">
        <f>SUM(L101:L107)</f>
        <v>66.760000000000005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52" t="s">
        <v>59</v>
      </c>
      <c r="F120" s="50">
        <v>100</v>
      </c>
      <c r="G120" s="50">
        <v>14.55</v>
      </c>
      <c r="H120" s="50">
        <v>16.79</v>
      </c>
      <c r="I120" s="50">
        <v>2.89</v>
      </c>
      <c r="J120" s="50">
        <v>221</v>
      </c>
      <c r="K120" s="39">
        <v>240</v>
      </c>
      <c r="L120" s="50"/>
    </row>
    <row r="121" spans="1:12" ht="15" x14ac:dyDescent="0.25">
      <c r="A121" s="14"/>
      <c r="B121" s="15"/>
      <c r="C121" s="11"/>
      <c r="D121" s="5" t="s">
        <v>21</v>
      </c>
      <c r="E121" s="49" t="s">
        <v>44</v>
      </c>
      <c r="F121" s="50">
        <v>155</v>
      </c>
      <c r="G121" s="50">
        <v>5.0999999999999996</v>
      </c>
      <c r="H121" s="50">
        <v>4.468</v>
      </c>
      <c r="I121" s="50">
        <v>28.5</v>
      </c>
      <c r="J121" s="50">
        <v>187</v>
      </c>
      <c r="K121" s="42">
        <v>203</v>
      </c>
      <c r="L121" s="50"/>
    </row>
    <row r="122" spans="1:12" ht="15" x14ac:dyDescent="0.25">
      <c r="A122" s="14"/>
      <c r="B122" s="15"/>
      <c r="C122" s="11"/>
      <c r="D122" s="7" t="s">
        <v>23</v>
      </c>
      <c r="E122" s="52" t="s">
        <v>51</v>
      </c>
      <c r="F122" s="50">
        <v>20</v>
      </c>
      <c r="G122" s="50">
        <v>1</v>
      </c>
      <c r="H122" s="50">
        <v>0.2</v>
      </c>
      <c r="I122" s="50">
        <v>9</v>
      </c>
      <c r="J122" s="50">
        <v>44</v>
      </c>
      <c r="K122" s="42">
        <v>376</v>
      </c>
      <c r="L122" s="50"/>
    </row>
    <row r="123" spans="1:12" ht="15" x14ac:dyDescent="0.25">
      <c r="A123" s="14"/>
      <c r="B123" s="15"/>
      <c r="C123" s="11"/>
      <c r="D123" s="7" t="s">
        <v>23</v>
      </c>
      <c r="E123" s="49" t="s">
        <v>41</v>
      </c>
      <c r="F123" s="50">
        <v>30</v>
      </c>
      <c r="G123" s="50">
        <v>2.2799999999999998</v>
      </c>
      <c r="H123" s="50">
        <v>0.24</v>
      </c>
      <c r="I123" s="50">
        <v>14.76</v>
      </c>
      <c r="J123" s="50">
        <v>71</v>
      </c>
      <c r="K123" s="42">
        <v>376</v>
      </c>
      <c r="L123" s="50"/>
    </row>
    <row r="124" spans="1:12" ht="15" x14ac:dyDescent="0.25">
      <c r="A124" s="14"/>
      <c r="B124" s="15"/>
      <c r="C124" s="11"/>
      <c r="D124" s="7" t="s">
        <v>22</v>
      </c>
      <c r="E124" s="52" t="s">
        <v>57</v>
      </c>
      <c r="F124" s="50">
        <v>200</v>
      </c>
      <c r="G124" s="50">
        <v>0.53</v>
      </c>
      <c r="H124" s="50">
        <v>2.68</v>
      </c>
      <c r="I124" s="50">
        <v>9.4700000000000006</v>
      </c>
      <c r="J124" s="50">
        <v>40</v>
      </c>
      <c r="K124" s="42">
        <v>376</v>
      </c>
      <c r="L124" s="50"/>
    </row>
    <row r="125" spans="1:12" ht="15" x14ac:dyDescent="0.25">
      <c r="A125" s="14"/>
      <c r="B125" s="15"/>
      <c r="C125" s="11"/>
      <c r="D125" s="7" t="s">
        <v>24</v>
      </c>
      <c r="E125" s="49" t="s">
        <v>47</v>
      </c>
      <c r="F125" s="50">
        <v>100</v>
      </c>
      <c r="G125" s="50">
        <v>0.4</v>
      </c>
      <c r="H125" s="50">
        <v>0.4</v>
      </c>
      <c r="I125" s="50">
        <v>7.35</v>
      </c>
      <c r="J125" s="50">
        <v>47</v>
      </c>
      <c r="K125" s="42">
        <v>388</v>
      </c>
      <c r="L125" s="50">
        <v>66.760000000000005</v>
      </c>
    </row>
    <row r="126" spans="1:12" ht="15" x14ac:dyDescent="0.25">
      <c r="A126" s="14"/>
      <c r="B126" s="15"/>
      <c r="C126" s="11"/>
      <c r="D126" s="7"/>
      <c r="E126" s="49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4"/>
      <c r="B127" s="15"/>
      <c r="C127" s="11"/>
      <c r="D127" s="6"/>
      <c r="E127" s="40"/>
      <c r="F127" s="41"/>
      <c r="G127" s="41"/>
      <c r="H127" s="41"/>
      <c r="I127" s="41"/>
      <c r="J127" s="41"/>
      <c r="K127" s="42"/>
      <c r="L127" s="41"/>
    </row>
    <row r="128" spans="1:12" ht="15" x14ac:dyDescent="0.25">
      <c r="A128" s="16"/>
      <c r="B128" s="17"/>
      <c r="C128" s="8"/>
      <c r="D128" s="18" t="s">
        <v>33</v>
      </c>
      <c r="E128" s="9"/>
      <c r="F128" s="19"/>
      <c r="G128" s="19"/>
      <c r="H128" s="19"/>
      <c r="I128" s="19"/>
      <c r="J128" s="19"/>
      <c r="K128" s="25"/>
      <c r="L128" s="19"/>
    </row>
    <row r="129" spans="1:12" ht="15" x14ac:dyDescent="0.25">
      <c r="A129" s="13">
        <f>A120</f>
        <v>2</v>
      </c>
      <c r="B129" s="13">
        <f>B120</f>
        <v>2</v>
      </c>
      <c r="C129" s="10" t="s">
        <v>25</v>
      </c>
      <c r="D129" s="7" t="s">
        <v>26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27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28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29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30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31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7" t="s">
        <v>32</v>
      </c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4"/>
      <c r="B137" s="15"/>
      <c r="C137" s="11"/>
      <c r="D137" s="6"/>
      <c r="E137" s="40"/>
      <c r="F137" s="41"/>
      <c r="G137" s="41"/>
      <c r="H137" s="41"/>
      <c r="I137" s="41"/>
      <c r="J137" s="41"/>
      <c r="K137" s="42"/>
      <c r="L137" s="41"/>
    </row>
    <row r="138" spans="1:12" ht="15" x14ac:dyDescent="0.25">
      <c r="A138" s="16"/>
      <c r="B138" s="17"/>
      <c r="C138" s="8"/>
      <c r="D138" s="18" t="s">
        <v>33</v>
      </c>
      <c r="E138" s="9"/>
      <c r="F138" s="19"/>
      <c r="G138" s="19"/>
      <c r="H138" s="19"/>
      <c r="I138" s="19"/>
      <c r="J138" s="19"/>
      <c r="K138" s="25"/>
      <c r="L138" s="19"/>
    </row>
    <row r="139" spans="1:12" ht="15.75" thickBot="1" x14ac:dyDescent="0.25">
      <c r="A139" s="33">
        <f>A120</f>
        <v>2</v>
      </c>
      <c r="B139" s="33">
        <f>B120</f>
        <v>2</v>
      </c>
      <c r="C139" s="56" t="s">
        <v>4</v>
      </c>
      <c r="D139" s="57"/>
      <c r="E139" s="31"/>
      <c r="F139" s="32">
        <f>SUM(F120:F127)</f>
        <v>605</v>
      </c>
      <c r="G139" s="32">
        <f t="shared" ref="G139:L139" si="6">SUM(G120:G127)</f>
        <v>23.86</v>
      </c>
      <c r="H139" s="32">
        <f t="shared" si="6"/>
        <v>24.777999999999995</v>
      </c>
      <c r="I139" s="32">
        <f t="shared" si="6"/>
        <v>71.97</v>
      </c>
      <c r="J139" s="32">
        <f t="shared" si="6"/>
        <v>610</v>
      </c>
      <c r="K139" s="32"/>
      <c r="L139" s="32">
        <f t="shared" si="6"/>
        <v>66.760000000000005</v>
      </c>
    </row>
    <row r="140" spans="1:12" ht="15" x14ac:dyDescent="0.25">
      <c r="A140" s="20">
        <v>2</v>
      </c>
      <c r="B140" s="21">
        <v>3</v>
      </c>
      <c r="C140" s="22" t="s">
        <v>20</v>
      </c>
      <c r="D140" s="5" t="s">
        <v>21</v>
      </c>
      <c r="E140" s="52" t="s">
        <v>60</v>
      </c>
      <c r="F140" s="50">
        <v>200</v>
      </c>
      <c r="G140" s="50">
        <v>14.51</v>
      </c>
      <c r="H140" s="50">
        <v>14.71</v>
      </c>
      <c r="I140" s="50">
        <v>28.34</v>
      </c>
      <c r="J140" s="50">
        <v>364</v>
      </c>
      <c r="K140" s="39">
        <v>291</v>
      </c>
      <c r="L140" s="50"/>
    </row>
    <row r="141" spans="1:12" ht="15" x14ac:dyDescent="0.25">
      <c r="A141" s="23"/>
      <c r="B141" s="15"/>
      <c r="C141" s="11"/>
      <c r="D141" s="7" t="s">
        <v>23</v>
      </c>
      <c r="E141" s="52" t="s">
        <v>51</v>
      </c>
      <c r="F141" s="50">
        <v>20</v>
      </c>
      <c r="G141" s="50">
        <v>1</v>
      </c>
      <c r="H141" s="50">
        <v>0.2</v>
      </c>
      <c r="I141" s="50">
        <v>9</v>
      </c>
      <c r="J141" s="50">
        <v>44</v>
      </c>
      <c r="K141" s="42">
        <v>376</v>
      </c>
      <c r="L141" s="50"/>
    </row>
    <row r="142" spans="1:12" ht="15.75" customHeight="1" x14ac:dyDescent="0.25">
      <c r="A142" s="23"/>
      <c r="B142" s="15"/>
      <c r="C142" s="11"/>
      <c r="D142" s="7" t="s">
        <v>23</v>
      </c>
      <c r="E142" s="49" t="s">
        <v>41</v>
      </c>
      <c r="F142" s="50">
        <v>30</v>
      </c>
      <c r="G142" s="50">
        <v>2.2799999999999998</v>
      </c>
      <c r="H142" s="50">
        <v>0.24</v>
      </c>
      <c r="I142" s="50">
        <v>14.76</v>
      </c>
      <c r="J142" s="50">
        <v>71</v>
      </c>
      <c r="K142" s="42">
        <v>376</v>
      </c>
      <c r="L142" s="50"/>
    </row>
    <row r="143" spans="1:12" ht="15" x14ac:dyDescent="0.25">
      <c r="A143" s="23"/>
      <c r="B143" s="15"/>
      <c r="C143" s="11"/>
      <c r="D143" s="7" t="s">
        <v>22</v>
      </c>
      <c r="E143" s="49" t="s">
        <v>45</v>
      </c>
      <c r="F143" s="50">
        <v>200</v>
      </c>
      <c r="G143" s="50">
        <v>8.4000000000000005E-2</v>
      </c>
      <c r="H143" s="50">
        <v>1.2E-2</v>
      </c>
      <c r="I143" s="50">
        <v>15.185</v>
      </c>
      <c r="J143" s="50">
        <v>62</v>
      </c>
      <c r="K143" s="42">
        <v>377</v>
      </c>
      <c r="L143" s="50"/>
    </row>
    <row r="144" spans="1:12" ht="15" x14ac:dyDescent="0.25">
      <c r="A144" s="23"/>
      <c r="B144" s="15"/>
      <c r="C144" s="11"/>
      <c r="D144" s="7" t="s">
        <v>24</v>
      </c>
      <c r="E144" s="49" t="s">
        <v>47</v>
      </c>
      <c r="F144" s="50">
        <v>100</v>
      </c>
      <c r="G144" s="50">
        <v>0.4</v>
      </c>
      <c r="H144" s="50">
        <v>0.4</v>
      </c>
      <c r="I144" s="50">
        <v>7.35</v>
      </c>
      <c r="J144" s="50">
        <v>47</v>
      </c>
      <c r="K144" s="42">
        <v>388</v>
      </c>
      <c r="L144" s="50">
        <v>66.760000000000005</v>
      </c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/>
      <c r="G146" s="19"/>
      <c r="H146" s="19"/>
      <c r="I146" s="19"/>
      <c r="J146" s="19"/>
      <c r="K146" s="25"/>
      <c r="L146" s="19"/>
    </row>
    <row r="147" spans="1:12" ht="15" x14ac:dyDescent="0.25">
      <c r="A147" s="26">
        <f>A140</f>
        <v>2</v>
      </c>
      <c r="B147" s="13">
        <f>B140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/>
      <c r="G156" s="19"/>
      <c r="H156" s="19"/>
      <c r="I156" s="19"/>
      <c r="J156" s="19"/>
      <c r="K156" s="25"/>
      <c r="L156" s="19"/>
    </row>
    <row r="157" spans="1:12" ht="15.75" thickBot="1" x14ac:dyDescent="0.25">
      <c r="A157" s="29">
        <f>A140</f>
        <v>2</v>
      </c>
      <c r="B157" s="30">
        <f>B140</f>
        <v>3</v>
      </c>
      <c r="C157" s="56" t="s">
        <v>4</v>
      </c>
      <c r="D157" s="57"/>
      <c r="E157" s="31"/>
      <c r="F157" s="32">
        <f>SUM(F140:F145)</f>
        <v>550</v>
      </c>
      <c r="G157" s="32">
        <f>SUM(G140:G145)</f>
        <v>18.273999999999997</v>
      </c>
      <c r="H157" s="32">
        <f>SUM(H140:H145)</f>
        <v>15.562000000000001</v>
      </c>
      <c r="I157" s="32">
        <f>SUM(I140:I145)</f>
        <v>74.634999999999991</v>
      </c>
      <c r="J157" s="32">
        <f>SUM(J140:J145)</f>
        <v>588</v>
      </c>
      <c r="K157" s="32"/>
      <c r="L157" s="32">
        <f>SUM(L140:L145)</f>
        <v>66.760000000000005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52" t="s">
        <v>48</v>
      </c>
      <c r="F158" s="50">
        <v>100</v>
      </c>
      <c r="G158" s="50">
        <v>15.55</v>
      </c>
      <c r="H158" s="50">
        <v>11.55</v>
      </c>
      <c r="I158" s="50">
        <v>15.7</v>
      </c>
      <c r="J158" s="50">
        <v>228.75</v>
      </c>
      <c r="K158" s="39">
        <v>268</v>
      </c>
      <c r="L158" s="50"/>
    </row>
    <row r="159" spans="1:12" ht="15" x14ac:dyDescent="0.25">
      <c r="A159" s="23"/>
      <c r="B159" s="15"/>
      <c r="C159" s="11"/>
      <c r="D159" s="5" t="s">
        <v>21</v>
      </c>
      <c r="E159" s="52" t="s">
        <v>61</v>
      </c>
      <c r="F159" s="50">
        <v>150</v>
      </c>
      <c r="G159" s="50">
        <v>6.6619999999999999</v>
      </c>
      <c r="H159" s="50">
        <v>9.0239999999999991</v>
      </c>
      <c r="I159" s="50">
        <v>34</v>
      </c>
      <c r="J159" s="50">
        <v>170</v>
      </c>
      <c r="K159" s="42">
        <v>171</v>
      </c>
      <c r="L159" s="50"/>
    </row>
    <row r="160" spans="1:12" ht="15" x14ac:dyDescent="0.25">
      <c r="A160" s="23"/>
      <c r="B160" s="15"/>
      <c r="C160" s="11"/>
      <c r="D160" s="7" t="s">
        <v>23</v>
      </c>
      <c r="E160" s="52" t="s">
        <v>51</v>
      </c>
      <c r="F160" s="50">
        <v>20</v>
      </c>
      <c r="G160" s="50">
        <v>1</v>
      </c>
      <c r="H160" s="50">
        <v>0.2</v>
      </c>
      <c r="I160" s="50">
        <v>9</v>
      </c>
      <c r="J160" s="50">
        <v>44</v>
      </c>
      <c r="K160" s="42">
        <v>376</v>
      </c>
      <c r="L160" s="50"/>
    </row>
    <row r="161" spans="1:12" ht="15" x14ac:dyDescent="0.25">
      <c r="A161" s="23"/>
      <c r="B161" s="15"/>
      <c r="C161" s="11"/>
      <c r="D161" s="7" t="s">
        <v>23</v>
      </c>
      <c r="E161" s="49" t="s">
        <v>41</v>
      </c>
      <c r="F161" s="50">
        <v>30</v>
      </c>
      <c r="G161" s="50">
        <v>2.2799999999999998</v>
      </c>
      <c r="H161" s="50">
        <v>0.24</v>
      </c>
      <c r="I161" s="50">
        <v>14.76</v>
      </c>
      <c r="J161" s="50">
        <v>71</v>
      </c>
      <c r="K161" s="42">
        <v>376</v>
      </c>
      <c r="L161" s="50"/>
    </row>
    <row r="162" spans="1:12" ht="15" x14ac:dyDescent="0.25">
      <c r="A162" s="23"/>
      <c r="B162" s="15"/>
      <c r="C162" s="11"/>
      <c r="D162" s="7" t="s">
        <v>22</v>
      </c>
      <c r="E162" s="59" t="s">
        <v>57</v>
      </c>
      <c r="F162" s="50">
        <v>200</v>
      </c>
      <c r="G162" s="50">
        <v>0.53</v>
      </c>
      <c r="H162" s="50"/>
      <c r="I162" s="50">
        <v>9.4700000000000006</v>
      </c>
      <c r="J162" s="50">
        <v>40</v>
      </c>
      <c r="K162" s="42">
        <v>376</v>
      </c>
      <c r="L162" s="50"/>
    </row>
    <row r="163" spans="1:12" ht="15" x14ac:dyDescent="0.25">
      <c r="A163" s="23"/>
      <c r="B163" s="15"/>
      <c r="C163" s="11"/>
      <c r="D163" s="7" t="s">
        <v>26</v>
      </c>
      <c r="E163" s="49" t="s">
        <v>43</v>
      </c>
      <c r="F163" s="50">
        <v>60</v>
      </c>
      <c r="G163" s="50">
        <v>0.86</v>
      </c>
      <c r="H163" s="50">
        <v>3.65</v>
      </c>
      <c r="I163" s="50">
        <v>5.0199999999999996</v>
      </c>
      <c r="J163" s="50">
        <v>56.34</v>
      </c>
      <c r="K163" s="42">
        <v>52</v>
      </c>
      <c r="L163" s="50">
        <v>66.760000000000005</v>
      </c>
    </row>
    <row r="164" spans="1:12" ht="15" x14ac:dyDescent="0.25">
      <c r="A164" s="23"/>
      <c r="B164" s="15"/>
      <c r="C164" s="11"/>
      <c r="D164" s="6"/>
      <c r="E164" s="49"/>
      <c r="F164" s="50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/>
      <c r="G165" s="19"/>
      <c r="H165" s="19"/>
      <c r="I165" s="19"/>
      <c r="J165" s="19"/>
      <c r="K165" s="25"/>
      <c r="L165" s="19"/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/>
      <c r="G175" s="19"/>
      <c r="H175" s="19"/>
      <c r="I175" s="19"/>
      <c r="J175" s="19"/>
      <c r="K175" s="25"/>
      <c r="L175" s="19"/>
    </row>
    <row r="176" spans="1:12" ht="15.75" thickBot="1" x14ac:dyDescent="0.25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SUM(F158:F163)</f>
        <v>560</v>
      </c>
      <c r="G176" s="32">
        <f>SUM(G159:G163)</f>
        <v>11.331999999999999</v>
      </c>
      <c r="H176" s="32">
        <f>SUM(H159:H163)</f>
        <v>13.113999999999999</v>
      </c>
      <c r="I176" s="32">
        <f>SUM(I159:I163)</f>
        <v>72.25</v>
      </c>
      <c r="J176" s="32">
        <f>SUM(J159:J163)</f>
        <v>381.34000000000003</v>
      </c>
      <c r="K176" s="32"/>
      <c r="L176" s="32">
        <f>SUM(L159:L163)</f>
        <v>66.760000000000005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49" t="s">
        <v>46</v>
      </c>
      <c r="F177" s="50">
        <v>150</v>
      </c>
      <c r="G177" s="50">
        <v>3.09</v>
      </c>
      <c r="H177" s="50">
        <v>8.282</v>
      </c>
      <c r="I177" s="50">
        <v>22</v>
      </c>
      <c r="J177" s="50">
        <v>172</v>
      </c>
      <c r="K177" s="39">
        <v>312</v>
      </c>
      <c r="L177" s="50"/>
    </row>
    <row r="178" spans="1:12" ht="15" x14ac:dyDescent="0.25">
      <c r="A178" s="23"/>
      <c r="B178" s="15"/>
      <c r="C178" s="11"/>
      <c r="D178" s="5" t="s">
        <v>21</v>
      </c>
      <c r="E178" s="52" t="s">
        <v>62</v>
      </c>
      <c r="F178" s="50">
        <v>105</v>
      </c>
      <c r="G178" s="50">
        <v>10.199999999999999</v>
      </c>
      <c r="H178" s="50">
        <v>10.89</v>
      </c>
      <c r="I178" s="50">
        <v>15.95</v>
      </c>
      <c r="J178" s="50">
        <v>173</v>
      </c>
      <c r="K178" s="42">
        <v>239</v>
      </c>
      <c r="L178" s="50"/>
    </row>
    <row r="179" spans="1:12" ht="15" x14ac:dyDescent="0.25">
      <c r="A179" s="23"/>
      <c r="B179" s="15"/>
      <c r="C179" s="11"/>
      <c r="D179" s="7" t="s">
        <v>23</v>
      </c>
      <c r="E179" s="52" t="s">
        <v>51</v>
      </c>
      <c r="F179" s="50">
        <v>20</v>
      </c>
      <c r="G179" s="50">
        <v>1</v>
      </c>
      <c r="H179" s="50">
        <v>0.2</v>
      </c>
      <c r="I179" s="50">
        <v>9</v>
      </c>
      <c r="J179" s="50">
        <v>44</v>
      </c>
      <c r="K179" s="42">
        <v>376</v>
      </c>
      <c r="L179" s="50"/>
    </row>
    <row r="180" spans="1:12" ht="15" x14ac:dyDescent="0.25">
      <c r="A180" s="23"/>
      <c r="B180" s="15"/>
      <c r="C180" s="11"/>
      <c r="D180" s="7" t="s">
        <v>23</v>
      </c>
      <c r="E180" s="49" t="s">
        <v>41</v>
      </c>
      <c r="F180" s="50">
        <v>30</v>
      </c>
      <c r="G180" s="50">
        <v>2.2799999999999998</v>
      </c>
      <c r="H180" s="50">
        <v>0.24</v>
      </c>
      <c r="I180" s="50">
        <v>14.76</v>
      </c>
      <c r="J180" s="50">
        <v>71</v>
      </c>
      <c r="K180" s="42">
        <v>376</v>
      </c>
      <c r="L180" s="50"/>
    </row>
    <row r="181" spans="1:12" ht="15" x14ac:dyDescent="0.25">
      <c r="A181" s="23"/>
      <c r="B181" s="15"/>
      <c r="C181" s="11"/>
      <c r="D181" s="7" t="s">
        <v>22</v>
      </c>
      <c r="E181" s="49" t="s">
        <v>42</v>
      </c>
      <c r="F181" s="50">
        <v>200</v>
      </c>
      <c r="G181" s="50">
        <v>3.78</v>
      </c>
      <c r="H181" s="50">
        <v>0.67</v>
      </c>
      <c r="I181" s="50">
        <v>26</v>
      </c>
      <c r="J181" s="50">
        <v>125</v>
      </c>
      <c r="K181" s="42">
        <v>382</v>
      </c>
      <c r="L181" s="50"/>
    </row>
    <row r="182" spans="1:12" ht="15" x14ac:dyDescent="0.25">
      <c r="A182" s="23"/>
      <c r="B182" s="15"/>
      <c r="C182" s="11"/>
      <c r="D182" s="7" t="s">
        <v>24</v>
      </c>
      <c r="E182" s="49" t="s">
        <v>47</v>
      </c>
      <c r="F182" s="50">
        <v>100</v>
      </c>
      <c r="G182" s="50">
        <v>0.4</v>
      </c>
      <c r="H182" s="50">
        <v>0.4</v>
      </c>
      <c r="I182" s="50">
        <v>7.35</v>
      </c>
      <c r="J182" s="50">
        <v>47</v>
      </c>
      <c r="K182" s="42">
        <v>388</v>
      </c>
      <c r="L182" s="50">
        <v>66.760000000000005</v>
      </c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/>
      <c r="G184" s="19"/>
      <c r="H184" s="19"/>
      <c r="I184" s="19"/>
      <c r="J184" s="19"/>
      <c r="K184" s="25"/>
      <c r="L184" s="19"/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7">SUM(G185:G193)</f>
        <v>0</v>
      </c>
      <c r="H194" s="19">
        <f t="shared" si="7"/>
        <v>0</v>
      </c>
      <c r="I194" s="19">
        <f t="shared" si="7"/>
        <v>0</v>
      </c>
      <c r="J194" s="19">
        <f t="shared" si="7"/>
        <v>0</v>
      </c>
      <c r="K194" s="25"/>
      <c r="L194" s="19">
        <f t="shared" ref="L194" si="8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SUM(F177:F183)</f>
        <v>605</v>
      </c>
      <c r="G195" s="32">
        <f t="shared" ref="G195:L195" si="9">SUM(G177:G183)</f>
        <v>20.75</v>
      </c>
      <c r="H195" s="32">
        <f t="shared" si="9"/>
        <v>20.681999999999999</v>
      </c>
      <c r="I195" s="32">
        <f t="shared" si="9"/>
        <v>95.06</v>
      </c>
      <c r="J195" s="32">
        <f t="shared" si="9"/>
        <v>632</v>
      </c>
      <c r="K195" s="32"/>
      <c r="L195" s="32">
        <f t="shared" si="9"/>
        <v>66.760000000000005</v>
      </c>
    </row>
    <row r="196" spans="1:12" x14ac:dyDescent="0.2">
      <c r="A196" s="27"/>
      <c r="B196" s="28"/>
      <c r="C196" s="58" t="s">
        <v>5</v>
      </c>
      <c r="D196" s="58"/>
      <c r="E196" s="58"/>
      <c r="F196" s="34">
        <f>(F24+F43+F62+F81+F100+F119+F139+F157+F176+F195)/(IF(F24=0,0,1)+IF(F43=0,0,1)+IF(F62=0,0,1)+IF(F81=0,0,1)+IF(F100=0,0,1)+IF(F119=0,0,1)+IF(F139=0,0,1)+IF(F157=0,0,1)+IF(F176=0,0,1)+IF(F195=0,0,1))</f>
        <v>580.5</v>
      </c>
      <c r="G196" s="34">
        <f>(G24+G43+G62+G81+G100+G119+G139+G157+G176+G195)/(IF(G24=0,0,1)+IF(G43=0,0,1)+IF(G62=0,0,1)+IF(G81=0,0,1)+IF(G100=0,0,1)+IF(G119=0,0,1)+IF(G139=0,0,1)+IF(G157=0,0,1)+IF(G176=0,0,1)+IF(G195=0,0,1))</f>
        <v>19.1356</v>
      </c>
      <c r="H196" s="34">
        <f>(H24+H43+H62+H81+H100+H119+H139+H157+H176+H195)/(IF(H24=0,0,1)+IF(H43=0,0,1)+IF(H62=0,0,1)+IF(H81=0,0,1)+IF(H100=0,0,1)+IF(H119=0,0,1)+IF(H139=0,0,1)+IF(H157=0,0,1)+IF(H176=0,0,1)+IF(H195=0,0,1))</f>
        <v>18.210099999999997</v>
      </c>
      <c r="I196" s="34">
        <f>(I24+I43+I62+I81+I100+I119+I139+I157+I176+I195)/(IF(I24=0,0,1)+IF(I43=0,0,1)+IF(I62=0,0,1)+IF(I81=0,0,1)+IF(I100=0,0,1)+IF(I119=0,0,1)+IF(I139=0,0,1)+IF(I157=0,0,1)+IF(I176=0,0,1)+IF(I195=0,0,1))</f>
        <v>80.549099999999996</v>
      </c>
      <c r="J196" s="34">
        <f>(J24+J43+J62+J81+J100+J119+J139+J157+J176+J195)/(IF(J24=0,0,1)+IF(J43=0,0,1)+IF(J62=0,0,1)+IF(J81=0,0,1)+IF(J100=0,0,1)+IF(J119=0,0,1)+IF(J139=0,0,1)+IF(J157=0,0,1)+IF(J176=0,0,1)+IF(J195=0,0,1))</f>
        <v>582.39</v>
      </c>
      <c r="K196" s="34"/>
      <c r="L196" s="34">
        <f>(L24+L43+L62+L81+L100+L119+L139+L157+L176+L195)/(IF(L24=0,0,1)+IF(L43=0,0,1)+IF(L62=0,0,1)+IF(L81=0,0,1)+IF(L100=0,0,1)+IF(L119=0,0,1)+IF(L139=0,0,1)+IF(L157=0,0,1)+IF(L176=0,0,1)+IF(L195=0,0,1))</f>
        <v>66.760000000000005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9:D139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2022-05-16T14:23:56Z</dcterms:created>
  <dcterms:modified xsi:type="dcterms:W3CDTF">2024-09-08T08:44:27Z</dcterms:modified>
</cp:coreProperties>
</file>