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84" i="1"/>
  <c r="I184"/>
  <c r="H184"/>
  <c r="G184"/>
  <c r="F184"/>
  <c r="J165"/>
  <c r="I165"/>
  <c r="I176" s="1"/>
  <c r="H165"/>
  <c r="G165"/>
  <c r="G176" s="1"/>
  <c r="F165"/>
  <c r="J146"/>
  <c r="I146"/>
  <c r="H146"/>
  <c r="G146"/>
  <c r="F146"/>
  <c r="J127"/>
  <c r="I127"/>
  <c r="H127"/>
  <c r="G127"/>
  <c r="G138" s="1"/>
  <c r="F127"/>
  <c r="J108"/>
  <c r="I108"/>
  <c r="H108"/>
  <c r="G108"/>
  <c r="F108"/>
  <c r="I138"/>
  <c r="J89"/>
  <c r="I89"/>
  <c r="H89"/>
  <c r="G89"/>
  <c r="F89"/>
  <c r="J70"/>
  <c r="I70"/>
  <c r="I81" s="1"/>
  <c r="H70"/>
  <c r="G70"/>
  <c r="G81" s="1"/>
  <c r="F70"/>
  <c r="J51"/>
  <c r="I51"/>
  <c r="H51"/>
  <c r="G51"/>
  <c r="F51"/>
  <c r="J32"/>
  <c r="I32"/>
  <c r="I43" s="1"/>
  <c r="H32"/>
  <c r="G32"/>
  <c r="G43" s="1"/>
  <c r="F32"/>
  <c r="J13"/>
  <c r="I13"/>
  <c r="H13"/>
  <c r="G13"/>
  <c r="F13"/>
  <c r="B195"/>
  <c r="A195"/>
  <c r="L194"/>
  <c r="J194"/>
  <c r="I194"/>
  <c r="H194"/>
  <c r="G194"/>
  <c r="F194"/>
  <c r="B185"/>
  <c r="A185"/>
  <c r="L195"/>
  <c r="J195"/>
  <c r="I195"/>
  <c r="H195"/>
  <c r="G195"/>
  <c r="F195"/>
  <c r="B176"/>
  <c r="A176"/>
  <c r="L175"/>
  <c r="J175"/>
  <c r="I175"/>
  <c r="H175"/>
  <c r="G175"/>
  <c r="F175"/>
  <c r="B166"/>
  <c r="A166"/>
  <c r="L176"/>
  <c r="J176"/>
  <c r="H176"/>
  <c r="F176"/>
  <c r="B157"/>
  <c r="A157"/>
  <c r="L156"/>
  <c r="J156"/>
  <c r="I156"/>
  <c r="H156"/>
  <c r="G156"/>
  <c r="F156"/>
  <c r="B147"/>
  <c r="A147"/>
  <c r="L157"/>
  <c r="J157"/>
  <c r="I157"/>
  <c r="H157"/>
  <c r="G157"/>
  <c r="F157"/>
  <c r="B138"/>
  <c r="A138"/>
  <c r="L137"/>
  <c r="J137"/>
  <c r="I137"/>
  <c r="H137"/>
  <c r="G137"/>
  <c r="F137"/>
  <c r="B128"/>
  <c r="A128"/>
  <c r="L138"/>
  <c r="J138"/>
  <c r="H138"/>
  <c r="F138"/>
  <c r="B119"/>
  <c r="A119"/>
  <c r="L118"/>
  <c r="J118"/>
  <c r="I118"/>
  <c r="H118"/>
  <c r="G118"/>
  <c r="F118"/>
  <c r="B109"/>
  <c r="A109"/>
  <c r="L119"/>
  <c r="J119"/>
  <c r="I119"/>
  <c r="H119"/>
  <c r="G119"/>
  <c r="F119"/>
  <c r="B100"/>
  <c r="A100"/>
  <c r="L99"/>
  <c r="J99"/>
  <c r="I99"/>
  <c r="H99"/>
  <c r="G99"/>
  <c r="F99"/>
  <c r="B90"/>
  <c r="A90"/>
  <c r="L100"/>
  <c r="J100"/>
  <c r="I100"/>
  <c r="H100"/>
  <c r="G100"/>
  <c r="F100"/>
  <c r="B81"/>
  <c r="A81"/>
  <c r="L80"/>
  <c r="J80"/>
  <c r="I80"/>
  <c r="H80"/>
  <c r="G80"/>
  <c r="F80"/>
  <c r="B71"/>
  <c r="A71"/>
  <c r="L81"/>
  <c r="J81"/>
  <c r="H81"/>
  <c r="F81"/>
  <c r="B62"/>
  <c r="A62"/>
  <c r="L61"/>
  <c r="J61"/>
  <c r="I61"/>
  <c r="H61"/>
  <c r="G61"/>
  <c r="F61"/>
  <c r="B52"/>
  <c r="A52"/>
  <c r="L62"/>
  <c r="J62"/>
  <c r="I62"/>
  <c r="H62"/>
  <c r="G62"/>
  <c r="F62"/>
  <c r="B43"/>
  <c r="A43"/>
  <c r="L42"/>
  <c r="J42"/>
  <c r="I42"/>
  <c r="H42"/>
  <c r="G42"/>
  <c r="F42"/>
  <c r="B33"/>
  <c r="A33"/>
  <c r="L43"/>
  <c r="J43"/>
  <c r="H43"/>
  <c r="F43"/>
  <c r="B24"/>
  <c r="A24"/>
  <c r="L23"/>
  <c r="J23"/>
  <c r="I23"/>
  <c r="H23"/>
  <c r="G23"/>
  <c r="F23"/>
  <c r="B14"/>
  <c r="A14"/>
  <c r="L24"/>
  <c r="J24"/>
  <c r="J196" s="1"/>
  <c r="I24"/>
  <c r="H24"/>
  <c r="H196" s="1"/>
  <c r="G24"/>
  <c r="F24"/>
  <c r="F196" s="1"/>
  <c r="L196" l="1"/>
  <c r="G196"/>
  <c r="I196"/>
</calcChain>
</file>

<file path=xl/sharedStrings.xml><?xml version="1.0" encoding="utf-8"?>
<sst xmlns="http://schemas.openxmlformats.org/spreadsheetml/2006/main" count="267" uniqueCount="66">
  <si>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</si>
  <si>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</si>
  <si>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</si>
  <si>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</si>
  <si>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</si>
  <si>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</si>
  <si>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</si>
  <si>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</si>
  <si>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</si>
  <si>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</si>
  <si>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</si>
  <si>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</si>
  <si>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</si>
  <si>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</si>
  <si>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</si>
  <si>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</si>
  <si>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</si>
  <si>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</si>
  <si>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</si>
  <si>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</si>
  <si>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</si>
  <si>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</si>
  <si>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</si>
  <si>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</si>
  <si>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</si>
  <si>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</si>
  <si>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</si>
  <si>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</si>
  <si>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</si>
  <si>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</si>
  <si>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</si>
  <si>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</si>
  <si>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</si>
  <si>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</si>
  <si>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</si>
  <si>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</si>
  <si>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</si>
  <si>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</si>
  <si>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</si>
  <si>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</si>
  <si>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Хасанова Гульнара Саубановна</t>
  </si>
  <si>
    <t>каша гречневая рассыпчатая  с маслом</t>
  </si>
  <si>
    <t xml:space="preserve">котлета из говядины </t>
  </si>
  <si>
    <t>чай с сахаром</t>
  </si>
  <si>
    <t xml:space="preserve">хлеб </t>
  </si>
  <si>
    <t>пшеничный</t>
  </si>
  <si>
    <t>ржаной</t>
  </si>
  <si>
    <t>яблоки</t>
  </si>
  <si>
    <t>плов из говядины</t>
  </si>
  <si>
    <t>какао с молоком</t>
  </si>
  <si>
    <t>салат из отварной свеклы</t>
  </si>
  <si>
    <t>фрикадельки из говядины в соусе</t>
  </si>
  <si>
    <t>макаронные изделия отварные с маслом</t>
  </si>
  <si>
    <t>чай с лимоном</t>
  </si>
  <si>
    <t>рыба тушеная в соусе с овощами</t>
  </si>
  <si>
    <t>картофельное пюре</t>
  </si>
  <si>
    <t>котлета из птицы</t>
  </si>
  <si>
    <t>рис отварной</t>
  </si>
  <si>
    <t>кофейный напиток с молоком</t>
  </si>
  <si>
    <t>гуляш из говядины</t>
  </si>
  <si>
    <t>плов из птицы</t>
  </si>
  <si>
    <t>котлеты рыбные</t>
  </si>
  <si>
    <t>каша гречневая рассыпчатая</t>
  </si>
  <si>
    <t>свекла отварная порционная</t>
  </si>
  <si>
    <t>птица тушеная в соусе</t>
  </si>
  <si>
    <t>МБОУ "Адельшинская 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</si>
</sst>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65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3.6</v>
      </c>
      <c r="H6" s="40">
        <v>7</v>
      </c>
      <c r="I6" s="40">
        <v>29</v>
      </c>
      <c r="J6" s="40">
        <v>193</v>
      </c>
      <c r="K6" s="41">
        <v>338</v>
      </c>
      <c r="L6" s="40"/>
    </row>
    <row r="7" spans="1:12" ht="15">
      <c r="A7" s="23"/>
      <c r="B7" s="15"/>
      <c r="C7" s="11"/>
      <c r="D7" s="50" t="s">
        <v>21</v>
      </c>
      <c r="E7" s="42" t="s">
        <v>42</v>
      </c>
      <c r="F7" s="43">
        <v>100</v>
      </c>
      <c r="G7" s="43">
        <v>15.55</v>
      </c>
      <c r="H7" s="43">
        <v>11.55</v>
      </c>
      <c r="I7" s="43">
        <v>15</v>
      </c>
      <c r="J7" s="43">
        <v>229</v>
      </c>
      <c r="K7" s="44">
        <v>268</v>
      </c>
      <c r="L7" s="43"/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0.53</v>
      </c>
      <c r="H8" s="43"/>
      <c r="I8" s="43">
        <v>9.4700000000000006</v>
      </c>
      <c r="J8" s="43">
        <v>40</v>
      </c>
      <c r="K8" s="44">
        <v>376</v>
      </c>
      <c r="L8" s="43"/>
    </row>
    <row r="9" spans="1:12" ht="15">
      <c r="A9" s="23"/>
      <c r="B9" s="15"/>
      <c r="C9" s="11"/>
      <c r="D9" s="7" t="s">
        <v>44</v>
      </c>
      <c r="E9" s="42" t="s">
        <v>45</v>
      </c>
      <c r="F9" s="43">
        <v>30</v>
      </c>
      <c r="G9" s="43">
        <v>2.8</v>
      </c>
      <c r="H9" s="43">
        <v>0.24</v>
      </c>
      <c r="I9" s="43">
        <v>14.76</v>
      </c>
      <c r="J9" s="43">
        <v>71</v>
      </c>
      <c r="K9" s="44"/>
      <c r="L9" s="43"/>
    </row>
    <row r="10" spans="1:12" ht="15">
      <c r="A10" s="23"/>
      <c r="B10" s="15"/>
      <c r="C10" s="11"/>
      <c r="D10" s="7" t="s">
        <v>23</v>
      </c>
      <c r="E10" s="42" t="s">
        <v>46</v>
      </c>
      <c r="F10" s="43">
        <v>20</v>
      </c>
      <c r="G10" s="43">
        <v>1.3</v>
      </c>
      <c r="H10" s="43">
        <v>0.2</v>
      </c>
      <c r="I10" s="43">
        <v>7</v>
      </c>
      <c r="J10" s="43">
        <v>35</v>
      </c>
      <c r="K10" s="44"/>
      <c r="L10" s="43"/>
    </row>
    <row r="11" spans="1:12" ht="15">
      <c r="A11" s="23"/>
      <c r="B11" s="15"/>
      <c r="C11" s="11"/>
      <c r="D11" s="51" t="s">
        <v>24</v>
      </c>
      <c r="E11" s="42" t="s">
        <v>47</v>
      </c>
      <c r="F11" s="43">
        <v>100</v>
      </c>
      <c r="G11" s="43">
        <v>0.3</v>
      </c>
      <c r="H11" s="43">
        <v>0.4</v>
      </c>
      <c r="I11" s="43">
        <v>0.4</v>
      </c>
      <c r="J11" s="43">
        <v>40</v>
      </c>
      <c r="K11" s="44">
        <v>338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24.080000000000005</v>
      </c>
      <c r="H13" s="19">
        <f t="shared" si="0"/>
        <v>19.389999999999997</v>
      </c>
      <c r="I13" s="19">
        <f t="shared" si="0"/>
        <v>75.63000000000001</v>
      </c>
      <c r="J13" s="19">
        <f t="shared" si="0"/>
        <v>608</v>
      </c>
      <c r="K13" s="25"/>
      <c r="L13" s="19">
        <v>66.760000000000005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600</v>
      </c>
      <c r="G24" s="32">
        <f t="shared" ref="G24:J24" si="3">G13+G23</f>
        <v>24.080000000000005</v>
      </c>
      <c r="H24" s="32">
        <f t="shared" si="3"/>
        <v>19.389999999999997</v>
      </c>
      <c r="I24" s="32">
        <f t="shared" si="3"/>
        <v>75.63000000000001</v>
      </c>
      <c r="J24" s="32">
        <f t="shared" si="3"/>
        <v>608</v>
      </c>
      <c r="K24" s="32"/>
      <c r="L24" s="32">
        <f t="shared" ref="L24" si="4">L13+L23</f>
        <v>66.760000000000005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200</v>
      </c>
      <c r="G25" s="40">
        <v>14.14</v>
      </c>
      <c r="H25" s="40">
        <v>11.7</v>
      </c>
      <c r="I25" s="40">
        <v>13.97</v>
      </c>
      <c r="J25" s="40">
        <v>224</v>
      </c>
      <c r="K25" s="41">
        <v>265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3.78</v>
      </c>
      <c r="H27" s="43">
        <v>0.67</v>
      </c>
      <c r="I27" s="43">
        <v>26</v>
      </c>
      <c r="J27" s="43">
        <v>125</v>
      </c>
      <c r="K27" s="44">
        <v>382</v>
      </c>
      <c r="L27" s="43"/>
    </row>
    <row r="28" spans="1:12" ht="15">
      <c r="A28" s="14"/>
      <c r="B28" s="15"/>
      <c r="C28" s="11"/>
      <c r="D28" s="7" t="s">
        <v>44</v>
      </c>
      <c r="E28" s="42" t="s">
        <v>45</v>
      </c>
      <c r="F28" s="43">
        <v>30</v>
      </c>
      <c r="G28" s="43">
        <v>2.8</v>
      </c>
      <c r="H28" s="43">
        <v>0.24</v>
      </c>
      <c r="I28" s="43">
        <v>14.76</v>
      </c>
      <c r="J28" s="43">
        <v>71</v>
      </c>
      <c r="K28" s="44"/>
      <c r="L28" s="43"/>
    </row>
    <row r="29" spans="1:12" ht="15">
      <c r="A29" s="14"/>
      <c r="B29" s="15"/>
      <c r="C29" s="11"/>
      <c r="D29" s="7" t="s">
        <v>23</v>
      </c>
      <c r="E29" s="42" t="s">
        <v>46</v>
      </c>
      <c r="F29" s="43">
        <v>20</v>
      </c>
      <c r="G29" s="43">
        <v>1.3</v>
      </c>
      <c r="H29" s="43">
        <v>0.2</v>
      </c>
      <c r="I29" s="43">
        <v>7</v>
      </c>
      <c r="J29" s="43">
        <v>35</v>
      </c>
      <c r="K29" s="44"/>
      <c r="L29" s="43"/>
    </row>
    <row r="30" spans="1:12" ht="15">
      <c r="A30" s="14"/>
      <c r="B30" s="15"/>
      <c r="C30" s="11"/>
      <c r="D30" s="51" t="s">
        <v>24</v>
      </c>
      <c r="E30" s="42" t="s">
        <v>47</v>
      </c>
      <c r="F30" s="43">
        <v>100</v>
      </c>
      <c r="G30" s="43">
        <v>0.3</v>
      </c>
      <c r="H30" s="43">
        <v>0.4</v>
      </c>
      <c r="I30" s="43">
        <v>0.4</v>
      </c>
      <c r="J30" s="43">
        <v>40</v>
      </c>
      <c r="K30" s="44">
        <v>338</v>
      </c>
      <c r="L30" s="43"/>
    </row>
    <row r="31" spans="1:12" ht="15">
      <c r="A31" s="14"/>
      <c r="B31" s="15"/>
      <c r="C31" s="11"/>
      <c r="D31" s="6" t="s">
        <v>26</v>
      </c>
      <c r="E31" s="42" t="s">
        <v>50</v>
      </c>
      <c r="F31" s="43">
        <v>60</v>
      </c>
      <c r="G31" s="43">
        <v>0.85499999999999998</v>
      </c>
      <c r="H31" s="43">
        <v>3.653</v>
      </c>
      <c r="I31" s="43">
        <v>11.58</v>
      </c>
      <c r="J31" s="43">
        <v>56</v>
      </c>
      <c r="K31" s="44">
        <v>52</v>
      </c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:J32" si="5">SUM(G25:G31)</f>
        <v>23.175000000000004</v>
      </c>
      <c r="H32" s="19">
        <f t="shared" si="5"/>
        <v>16.863</v>
      </c>
      <c r="I32" s="19">
        <f t="shared" si="5"/>
        <v>73.709999999999994</v>
      </c>
      <c r="J32" s="19">
        <f t="shared" si="5"/>
        <v>551</v>
      </c>
      <c r="K32" s="25"/>
      <c r="L32" s="19">
        <v>66.760000000000005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6">SUM(G33:G41)</f>
        <v>0</v>
      </c>
      <c r="H42" s="19">
        <f t="shared" ref="H42" si="7">SUM(H33:H41)</f>
        <v>0</v>
      </c>
      <c r="I42" s="19">
        <f t="shared" ref="I42" si="8">SUM(I33:I41)</f>
        <v>0</v>
      </c>
      <c r="J42" s="19">
        <f t="shared" ref="J42:L42" si="9">SUM(J33:J41)</f>
        <v>0</v>
      </c>
      <c r="K42" s="25"/>
      <c r="L42" s="19">
        <f t="shared" si="9"/>
        <v>0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610</v>
      </c>
      <c r="G43" s="32">
        <f t="shared" ref="G43" si="10">G32+G42</f>
        <v>23.175000000000004</v>
      </c>
      <c r="H43" s="32">
        <f t="shared" ref="H43" si="11">H32+H42</f>
        <v>16.863</v>
      </c>
      <c r="I43" s="32">
        <f t="shared" ref="I43" si="12">I32+I42</f>
        <v>73.709999999999994</v>
      </c>
      <c r="J43" s="32">
        <f t="shared" ref="J43:L43" si="13">J32+J42</f>
        <v>551</v>
      </c>
      <c r="K43" s="32"/>
      <c r="L43" s="32">
        <f t="shared" si="13"/>
        <v>66.760000000000005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120</v>
      </c>
      <c r="G44" s="40">
        <v>8.33</v>
      </c>
      <c r="H44" s="40">
        <v>7.7430000000000003</v>
      </c>
      <c r="I44" s="40">
        <v>3.194</v>
      </c>
      <c r="J44" s="40">
        <v>175</v>
      </c>
      <c r="K44" s="41">
        <v>280</v>
      </c>
      <c r="L44" s="40"/>
    </row>
    <row r="45" spans="1:12" ht="15">
      <c r="A45" s="23"/>
      <c r="B45" s="15"/>
      <c r="C45" s="11"/>
      <c r="D45" s="5" t="s">
        <v>21</v>
      </c>
      <c r="E45" s="42" t="s">
        <v>52</v>
      </c>
      <c r="F45" s="43">
        <v>150</v>
      </c>
      <c r="G45" s="43">
        <v>5.0999999999999996</v>
      </c>
      <c r="H45" s="43">
        <v>4.468</v>
      </c>
      <c r="I45" s="43">
        <v>28.5</v>
      </c>
      <c r="J45" s="43">
        <v>187</v>
      </c>
      <c r="K45" s="44">
        <v>203</v>
      </c>
      <c r="L45" s="43"/>
    </row>
    <row r="46" spans="1:12" ht="1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8.4000000000000005E-2</v>
      </c>
      <c r="H46" s="43">
        <v>1.2E-2</v>
      </c>
      <c r="I46" s="43">
        <v>15.185</v>
      </c>
      <c r="J46" s="43">
        <v>62</v>
      </c>
      <c r="K46" s="44">
        <v>377</v>
      </c>
      <c r="L46" s="43"/>
    </row>
    <row r="47" spans="1:12" ht="15">
      <c r="A47" s="23"/>
      <c r="B47" s="15"/>
      <c r="C47" s="11"/>
      <c r="D47" s="7" t="s">
        <v>44</v>
      </c>
      <c r="E47" s="42" t="s">
        <v>45</v>
      </c>
      <c r="F47" s="43">
        <v>30</v>
      </c>
      <c r="G47" s="43">
        <v>2.8</v>
      </c>
      <c r="H47" s="43">
        <v>0.24</v>
      </c>
      <c r="I47" s="43">
        <v>14.76</v>
      </c>
      <c r="J47" s="43">
        <v>71</v>
      </c>
      <c r="K47" s="44"/>
      <c r="L47" s="43"/>
    </row>
    <row r="48" spans="1:12" ht="15">
      <c r="A48" s="23"/>
      <c r="B48" s="15"/>
      <c r="C48" s="11"/>
      <c r="D48" s="7" t="s">
        <v>23</v>
      </c>
      <c r="E48" s="42" t="s">
        <v>46</v>
      </c>
      <c r="F48" s="43">
        <v>20</v>
      </c>
      <c r="G48" s="43">
        <v>1.3</v>
      </c>
      <c r="H48" s="43">
        <v>0.2</v>
      </c>
      <c r="I48" s="43">
        <v>7</v>
      </c>
      <c r="J48" s="43">
        <v>35</v>
      </c>
      <c r="K48" s="44"/>
      <c r="L48" s="43"/>
    </row>
    <row r="49" spans="1:12" ht="15">
      <c r="A49" s="23"/>
      <c r="B49" s="15"/>
      <c r="C49" s="11"/>
      <c r="D49" s="51" t="s">
        <v>24</v>
      </c>
      <c r="E49" s="42" t="s">
        <v>47</v>
      </c>
      <c r="F49" s="43">
        <v>100</v>
      </c>
      <c r="G49" s="43">
        <v>0.3</v>
      </c>
      <c r="H49" s="43">
        <v>0.4</v>
      </c>
      <c r="I49" s="43">
        <v>0.4</v>
      </c>
      <c r="J49" s="43">
        <v>40</v>
      </c>
      <c r="K49" s="44">
        <v>338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620</v>
      </c>
      <c r="G51" s="19">
        <f t="shared" ref="G51:J51" si="14">SUM(G44:G50)</f>
        <v>17.914000000000001</v>
      </c>
      <c r="H51" s="19">
        <f t="shared" si="14"/>
        <v>13.063000000000001</v>
      </c>
      <c r="I51" s="19">
        <f t="shared" si="14"/>
        <v>69.039000000000001</v>
      </c>
      <c r="J51" s="19">
        <f t="shared" si="14"/>
        <v>570</v>
      </c>
      <c r="K51" s="25"/>
      <c r="L51" s="19">
        <v>66.760000000000005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5">SUM(G52:G60)</f>
        <v>0</v>
      </c>
      <c r="H61" s="19">
        <f t="shared" ref="H61" si="16">SUM(H52:H60)</f>
        <v>0</v>
      </c>
      <c r="I61" s="19">
        <f t="shared" ref="I61" si="17">SUM(I52:I60)</f>
        <v>0</v>
      </c>
      <c r="J61" s="19">
        <f t="shared" ref="J61:L61" si="18">SUM(J52:J60)</f>
        <v>0</v>
      </c>
      <c r="K61" s="25"/>
      <c r="L61" s="19">
        <f t="shared" si="18"/>
        <v>0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620</v>
      </c>
      <c r="G62" s="32">
        <f t="shared" ref="G62" si="19">G51+G61</f>
        <v>17.914000000000001</v>
      </c>
      <c r="H62" s="32">
        <f t="shared" ref="H62" si="20">H51+H61</f>
        <v>13.063000000000001</v>
      </c>
      <c r="I62" s="32">
        <f t="shared" ref="I62" si="21">I51+I61</f>
        <v>69.039000000000001</v>
      </c>
      <c r="J62" s="32">
        <f t="shared" ref="J62:L62" si="22">J51+J61</f>
        <v>570</v>
      </c>
      <c r="K62" s="32"/>
      <c r="L62" s="32">
        <f t="shared" si="22"/>
        <v>66.760000000000005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140</v>
      </c>
      <c r="G63" s="40">
        <v>13.87</v>
      </c>
      <c r="H63" s="40">
        <v>7.85</v>
      </c>
      <c r="I63" s="40">
        <v>6.53</v>
      </c>
      <c r="J63" s="40">
        <v>150</v>
      </c>
      <c r="K63" s="41">
        <v>229</v>
      </c>
      <c r="L63" s="40"/>
    </row>
    <row r="64" spans="1:12" ht="15">
      <c r="A64" s="23"/>
      <c r="B64" s="15"/>
      <c r="C64" s="11"/>
      <c r="D64" s="5" t="s">
        <v>21</v>
      </c>
      <c r="E64" s="42" t="s">
        <v>55</v>
      </c>
      <c r="F64" s="43">
        <v>150</v>
      </c>
      <c r="G64" s="43">
        <v>3.09</v>
      </c>
      <c r="H64" s="43">
        <v>8.282</v>
      </c>
      <c r="I64" s="43">
        <v>22</v>
      </c>
      <c r="J64" s="43">
        <v>172</v>
      </c>
      <c r="K64" s="44">
        <v>312</v>
      </c>
      <c r="L64" s="43"/>
    </row>
    <row r="65" spans="1:12" ht="1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0.53</v>
      </c>
      <c r="H65" s="43"/>
      <c r="I65" s="43">
        <v>9.4700000000000006</v>
      </c>
      <c r="J65" s="43">
        <v>40</v>
      </c>
      <c r="K65" s="44">
        <v>376</v>
      </c>
      <c r="L65" s="43"/>
    </row>
    <row r="66" spans="1:12" ht="15">
      <c r="A66" s="23"/>
      <c r="B66" s="15"/>
      <c r="C66" s="11"/>
      <c r="D66" s="7" t="s">
        <v>44</v>
      </c>
      <c r="E66" s="42" t="s">
        <v>45</v>
      </c>
      <c r="F66" s="43">
        <v>30</v>
      </c>
      <c r="G66" s="43">
        <v>2.8</v>
      </c>
      <c r="H66" s="43">
        <v>0.24</v>
      </c>
      <c r="I66" s="43">
        <v>14.76</v>
      </c>
      <c r="J66" s="43">
        <v>71</v>
      </c>
      <c r="K66" s="44"/>
      <c r="L66" s="43"/>
    </row>
    <row r="67" spans="1:12" ht="15">
      <c r="A67" s="23"/>
      <c r="B67" s="15"/>
      <c r="C67" s="11"/>
      <c r="D67" s="7" t="s">
        <v>23</v>
      </c>
      <c r="E67" s="42" t="s">
        <v>46</v>
      </c>
      <c r="F67" s="43">
        <v>20</v>
      </c>
      <c r="G67" s="43">
        <v>1.3</v>
      </c>
      <c r="H67" s="43">
        <v>0.2</v>
      </c>
      <c r="I67" s="43">
        <v>7</v>
      </c>
      <c r="J67" s="43">
        <v>35</v>
      </c>
      <c r="K67" s="44"/>
      <c r="L67" s="43"/>
    </row>
    <row r="68" spans="1:12" ht="15">
      <c r="A68" s="23"/>
      <c r="B68" s="15"/>
      <c r="C68" s="11"/>
      <c r="D68" s="51" t="s">
        <v>24</v>
      </c>
      <c r="E68" s="42" t="s">
        <v>47</v>
      </c>
      <c r="F68" s="43">
        <v>100</v>
      </c>
      <c r="G68" s="43">
        <v>0.3</v>
      </c>
      <c r="H68" s="43">
        <v>0.4</v>
      </c>
      <c r="I68" s="43">
        <v>0.4</v>
      </c>
      <c r="J68" s="43">
        <v>40</v>
      </c>
      <c r="K68" s="44">
        <v>338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640</v>
      </c>
      <c r="G70" s="19">
        <f t="shared" ref="G70:J70" si="23">SUM(G63:G69)</f>
        <v>21.890000000000004</v>
      </c>
      <c r="H70" s="19">
        <f t="shared" si="23"/>
        <v>16.971999999999994</v>
      </c>
      <c r="I70" s="19">
        <f t="shared" si="23"/>
        <v>60.16</v>
      </c>
      <c r="J70" s="19">
        <f t="shared" si="23"/>
        <v>508</v>
      </c>
      <c r="K70" s="25"/>
      <c r="L70" s="19">
        <v>66.760000000000005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4">SUM(G71:G79)</f>
        <v>0</v>
      </c>
      <c r="H80" s="19">
        <f t="shared" ref="H80" si="25">SUM(H71:H79)</f>
        <v>0</v>
      </c>
      <c r="I80" s="19">
        <f t="shared" ref="I80" si="26">SUM(I71:I79)</f>
        <v>0</v>
      </c>
      <c r="J80" s="19">
        <f t="shared" ref="J80:L80" si="27">SUM(J71:J79)</f>
        <v>0</v>
      </c>
      <c r="K80" s="25"/>
      <c r="L80" s="19">
        <f t="shared" si="2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640</v>
      </c>
      <c r="G81" s="32">
        <f t="shared" ref="G81" si="28">G70+G80</f>
        <v>21.890000000000004</v>
      </c>
      <c r="H81" s="32">
        <f t="shared" ref="H81" si="29">H70+H80</f>
        <v>16.971999999999994</v>
      </c>
      <c r="I81" s="32">
        <f t="shared" ref="I81" si="30">I70+I80</f>
        <v>60.16</v>
      </c>
      <c r="J81" s="32">
        <f t="shared" ref="J81:L81" si="31">J70+J80</f>
        <v>508</v>
      </c>
      <c r="K81" s="32"/>
      <c r="L81" s="32">
        <f t="shared" si="31"/>
        <v>66.760000000000005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100</v>
      </c>
      <c r="G82" s="40">
        <v>10.24</v>
      </c>
      <c r="H82" s="40">
        <v>5.37</v>
      </c>
      <c r="I82" s="40">
        <v>19.36</v>
      </c>
      <c r="J82" s="40">
        <v>159</v>
      </c>
      <c r="K82" s="41">
        <v>295</v>
      </c>
      <c r="L82" s="40"/>
    </row>
    <row r="83" spans="1:12" ht="15">
      <c r="A83" s="23"/>
      <c r="B83" s="15"/>
      <c r="C83" s="11"/>
      <c r="D83" s="5" t="s">
        <v>21</v>
      </c>
      <c r="E83" s="42" t="s">
        <v>57</v>
      </c>
      <c r="F83" s="43">
        <v>150</v>
      </c>
      <c r="G83" s="43">
        <v>3.8340000000000001</v>
      </c>
      <c r="H83" s="43">
        <v>5.4340000000000002</v>
      </c>
      <c r="I83" s="43">
        <v>29.6</v>
      </c>
      <c r="J83" s="43">
        <v>210</v>
      </c>
      <c r="K83" s="44">
        <v>268</v>
      </c>
      <c r="L83" s="43"/>
    </row>
    <row r="84" spans="1:12" ht="1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3.63</v>
      </c>
      <c r="H84" s="43">
        <v>2.67</v>
      </c>
      <c r="I84" s="43">
        <v>29.2</v>
      </c>
      <c r="J84" s="43">
        <v>155</v>
      </c>
      <c r="K84" s="44">
        <v>379</v>
      </c>
      <c r="L84" s="43"/>
    </row>
    <row r="85" spans="1:12" ht="15">
      <c r="A85" s="23"/>
      <c r="B85" s="15"/>
      <c r="C85" s="11"/>
      <c r="D85" s="7" t="s">
        <v>44</v>
      </c>
      <c r="E85" s="42" t="s">
        <v>45</v>
      </c>
      <c r="F85" s="43">
        <v>30</v>
      </c>
      <c r="G85" s="43">
        <v>2.8</v>
      </c>
      <c r="H85" s="43">
        <v>0.24</v>
      </c>
      <c r="I85" s="43">
        <v>14.76</v>
      </c>
      <c r="J85" s="43">
        <v>71</v>
      </c>
      <c r="K85" s="44"/>
      <c r="L85" s="43"/>
    </row>
    <row r="86" spans="1:12" ht="15">
      <c r="A86" s="23"/>
      <c r="B86" s="15"/>
      <c r="C86" s="11"/>
      <c r="D86" s="7" t="s">
        <v>23</v>
      </c>
      <c r="E86" s="42" t="s">
        <v>46</v>
      </c>
      <c r="F86" s="43">
        <v>20</v>
      </c>
      <c r="G86" s="43">
        <v>1.3</v>
      </c>
      <c r="H86" s="43">
        <v>0.2</v>
      </c>
      <c r="I86" s="43">
        <v>7</v>
      </c>
      <c r="J86" s="43">
        <v>35</v>
      </c>
      <c r="K86" s="44"/>
      <c r="L86" s="43"/>
    </row>
    <row r="87" spans="1:12" ht="15">
      <c r="A87" s="23"/>
      <c r="B87" s="15"/>
      <c r="C87" s="11"/>
      <c r="D87" s="51" t="s">
        <v>24</v>
      </c>
      <c r="E87" s="42" t="s">
        <v>47</v>
      </c>
      <c r="F87" s="43">
        <v>100</v>
      </c>
      <c r="G87" s="43">
        <v>0.3</v>
      </c>
      <c r="H87" s="43">
        <v>0.4</v>
      </c>
      <c r="I87" s="43">
        <v>0.4</v>
      </c>
      <c r="J87" s="43">
        <v>40</v>
      </c>
      <c r="K87" s="44">
        <v>338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J89" si="32">SUM(G82:G88)</f>
        <v>22.104000000000003</v>
      </c>
      <c r="H89" s="19">
        <f t="shared" si="32"/>
        <v>14.314</v>
      </c>
      <c r="I89" s="19">
        <f t="shared" si="32"/>
        <v>100.32000000000001</v>
      </c>
      <c r="J89" s="19">
        <f t="shared" si="32"/>
        <v>670</v>
      </c>
      <c r="K89" s="25"/>
      <c r="L89" s="19">
        <v>66.760000000000005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3">SUM(G90:G98)</f>
        <v>0</v>
      </c>
      <c r="H99" s="19">
        <f t="shared" ref="H99" si="34">SUM(H90:H98)</f>
        <v>0</v>
      </c>
      <c r="I99" s="19">
        <f t="shared" ref="I99" si="35">SUM(I90:I98)</f>
        <v>0</v>
      </c>
      <c r="J99" s="19">
        <f t="shared" ref="J99:L99" si="36">SUM(J90:J98)</f>
        <v>0</v>
      </c>
      <c r="K99" s="25"/>
      <c r="L99" s="19">
        <f t="shared" si="36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600</v>
      </c>
      <c r="G100" s="32">
        <f t="shared" ref="G100" si="37">G89+G99</f>
        <v>22.104000000000003</v>
      </c>
      <c r="H100" s="32">
        <f t="shared" ref="H100" si="38">H89+H99</f>
        <v>14.314</v>
      </c>
      <c r="I100" s="32">
        <f t="shared" ref="I100" si="39">I89+I99</f>
        <v>100.32000000000001</v>
      </c>
      <c r="J100" s="32">
        <f t="shared" ref="J100:L100" si="40">J89+J99</f>
        <v>670</v>
      </c>
      <c r="K100" s="32"/>
      <c r="L100" s="32">
        <f t="shared" si="40"/>
        <v>66.760000000000005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100</v>
      </c>
      <c r="G101" s="40">
        <v>23.8</v>
      </c>
      <c r="H101" s="40">
        <v>19.52</v>
      </c>
      <c r="I101" s="40">
        <v>5.74</v>
      </c>
      <c r="J101" s="40">
        <v>203</v>
      </c>
      <c r="K101" s="41">
        <v>260</v>
      </c>
      <c r="L101" s="40"/>
    </row>
    <row r="102" spans="1:12" ht="15">
      <c r="A102" s="23"/>
      <c r="B102" s="15"/>
      <c r="C102" s="11"/>
      <c r="D102" s="5" t="s">
        <v>21</v>
      </c>
      <c r="E102" s="42" t="s">
        <v>55</v>
      </c>
      <c r="F102" s="43">
        <v>150</v>
      </c>
      <c r="G102" s="43">
        <v>3.09</v>
      </c>
      <c r="H102" s="43">
        <v>8.282</v>
      </c>
      <c r="I102" s="43">
        <v>22</v>
      </c>
      <c r="J102" s="43">
        <v>172</v>
      </c>
      <c r="K102" s="44">
        <v>312</v>
      </c>
      <c r="L102" s="43"/>
    </row>
    <row r="103" spans="1:12" ht="1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0.53</v>
      </c>
      <c r="H103" s="43"/>
      <c r="I103" s="43">
        <v>9.4700000000000006</v>
      </c>
      <c r="J103" s="43">
        <v>40</v>
      </c>
      <c r="K103" s="44">
        <v>376</v>
      </c>
      <c r="L103" s="43"/>
    </row>
    <row r="104" spans="1:12" ht="15">
      <c r="A104" s="23"/>
      <c r="B104" s="15"/>
      <c r="C104" s="11"/>
      <c r="D104" s="7" t="s">
        <v>44</v>
      </c>
      <c r="E104" s="42" t="s">
        <v>45</v>
      </c>
      <c r="F104" s="43">
        <v>30</v>
      </c>
      <c r="G104" s="43">
        <v>2.8</v>
      </c>
      <c r="H104" s="43">
        <v>0.24</v>
      </c>
      <c r="I104" s="43">
        <v>14.76</v>
      </c>
      <c r="J104" s="43">
        <v>71</v>
      </c>
      <c r="K104" s="44"/>
      <c r="L104" s="43"/>
    </row>
    <row r="105" spans="1:12" ht="15">
      <c r="A105" s="23"/>
      <c r="B105" s="15"/>
      <c r="C105" s="11"/>
      <c r="D105" s="7" t="s">
        <v>23</v>
      </c>
      <c r="E105" s="42" t="s">
        <v>46</v>
      </c>
      <c r="F105" s="43">
        <v>20</v>
      </c>
      <c r="G105" s="43">
        <v>1.3</v>
      </c>
      <c r="H105" s="43">
        <v>0.2</v>
      </c>
      <c r="I105" s="43">
        <v>7</v>
      </c>
      <c r="J105" s="43">
        <v>35</v>
      </c>
      <c r="K105" s="44"/>
      <c r="L105" s="43"/>
    </row>
    <row r="106" spans="1:12" ht="15">
      <c r="A106" s="23"/>
      <c r="B106" s="15"/>
      <c r="C106" s="11"/>
      <c r="D106" s="51" t="s">
        <v>24</v>
      </c>
      <c r="E106" s="42" t="s">
        <v>47</v>
      </c>
      <c r="F106" s="43">
        <v>100</v>
      </c>
      <c r="G106" s="43">
        <v>0.3</v>
      </c>
      <c r="H106" s="43">
        <v>0.4</v>
      </c>
      <c r="I106" s="43">
        <v>0.4</v>
      </c>
      <c r="J106" s="43">
        <v>40</v>
      </c>
      <c r="K106" s="44">
        <v>338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41">SUM(G101:G107)</f>
        <v>31.820000000000004</v>
      </c>
      <c r="H108" s="19">
        <f t="shared" si="41"/>
        <v>28.641999999999996</v>
      </c>
      <c r="I108" s="19">
        <f t="shared" si="41"/>
        <v>59.37</v>
      </c>
      <c r="J108" s="19">
        <f t="shared" si="41"/>
        <v>561</v>
      </c>
      <c r="K108" s="25"/>
      <c r="L108" s="19">
        <v>66.760000000000005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2">SUM(G109:G117)</f>
        <v>0</v>
      </c>
      <c r="H118" s="19">
        <f t="shared" si="42"/>
        <v>0</v>
      </c>
      <c r="I118" s="19">
        <f t="shared" si="42"/>
        <v>0</v>
      </c>
      <c r="J118" s="19">
        <f t="shared" si="42"/>
        <v>0</v>
      </c>
      <c r="K118" s="25"/>
      <c r="L118" s="19">
        <f t="shared" ref="L118" si="43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600</v>
      </c>
      <c r="G119" s="32">
        <f t="shared" ref="G119" si="44">G108+G118</f>
        <v>31.820000000000004</v>
      </c>
      <c r="H119" s="32">
        <f t="shared" ref="H119" si="45">H108+H118</f>
        <v>28.641999999999996</v>
      </c>
      <c r="I119" s="32">
        <f t="shared" ref="I119" si="46">I108+I118</f>
        <v>59.37</v>
      </c>
      <c r="J119" s="32">
        <f t="shared" ref="J119:L119" si="47">J108+J118</f>
        <v>561</v>
      </c>
      <c r="K119" s="32"/>
      <c r="L119" s="32">
        <f t="shared" si="47"/>
        <v>66.760000000000005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14.14</v>
      </c>
      <c r="H120" s="40">
        <v>11.7</v>
      </c>
      <c r="I120" s="40">
        <v>13.97</v>
      </c>
      <c r="J120" s="40">
        <v>214</v>
      </c>
      <c r="K120" s="41">
        <v>291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3.78</v>
      </c>
      <c r="H122" s="43">
        <v>0.67</v>
      </c>
      <c r="I122" s="43">
        <v>26</v>
      </c>
      <c r="J122" s="43">
        <v>125</v>
      </c>
      <c r="K122" s="44">
        <v>382</v>
      </c>
      <c r="L122" s="43"/>
    </row>
    <row r="123" spans="1:12" ht="15">
      <c r="A123" s="14"/>
      <c r="B123" s="15"/>
      <c r="C123" s="11"/>
      <c r="D123" s="7" t="s">
        <v>44</v>
      </c>
      <c r="E123" s="42" t="s">
        <v>45</v>
      </c>
      <c r="F123" s="43">
        <v>30</v>
      </c>
      <c r="G123" s="43">
        <v>2.8</v>
      </c>
      <c r="H123" s="43">
        <v>0.24</v>
      </c>
      <c r="I123" s="43">
        <v>14.76</v>
      </c>
      <c r="J123" s="43">
        <v>71</v>
      </c>
      <c r="K123" s="44"/>
      <c r="L123" s="43"/>
    </row>
    <row r="124" spans="1:12" ht="15">
      <c r="A124" s="14"/>
      <c r="B124" s="15"/>
      <c r="C124" s="11"/>
      <c r="D124" s="7" t="s">
        <v>23</v>
      </c>
      <c r="E124" s="42" t="s">
        <v>46</v>
      </c>
      <c r="F124" s="43">
        <v>20</v>
      </c>
      <c r="G124" s="43">
        <v>1.3</v>
      </c>
      <c r="H124" s="43">
        <v>0.2</v>
      </c>
      <c r="I124" s="43">
        <v>7</v>
      </c>
      <c r="J124" s="43">
        <v>35</v>
      </c>
      <c r="K124" s="44"/>
      <c r="L124" s="43"/>
    </row>
    <row r="125" spans="1:12" ht="15">
      <c r="A125" s="14"/>
      <c r="B125" s="15"/>
      <c r="C125" s="11"/>
      <c r="D125" s="51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 t="s">
        <v>26</v>
      </c>
      <c r="E126" s="42" t="s">
        <v>50</v>
      </c>
      <c r="F126" s="43">
        <v>60</v>
      </c>
      <c r="G126" s="43">
        <v>0.85499999999999998</v>
      </c>
      <c r="H126" s="43">
        <v>3.653</v>
      </c>
      <c r="I126" s="43">
        <v>11.58</v>
      </c>
      <c r="J126" s="43">
        <v>56</v>
      </c>
      <c r="K126" s="44">
        <v>52</v>
      </c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48">SUM(G120:G126)</f>
        <v>22.875000000000004</v>
      </c>
      <c r="H127" s="19">
        <f t="shared" si="48"/>
        <v>16.462999999999997</v>
      </c>
      <c r="I127" s="19">
        <f t="shared" si="48"/>
        <v>73.31</v>
      </c>
      <c r="J127" s="19">
        <f t="shared" si="48"/>
        <v>501</v>
      </c>
      <c r="K127" s="25"/>
      <c r="L127" s="19">
        <v>66.760000000000005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9">SUM(G128:G136)</f>
        <v>0</v>
      </c>
      <c r="H137" s="19">
        <f t="shared" si="49"/>
        <v>0</v>
      </c>
      <c r="I137" s="19">
        <f t="shared" si="49"/>
        <v>0</v>
      </c>
      <c r="J137" s="19">
        <f t="shared" si="49"/>
        <v>0</v>
      </c>
      <c r="K137" s="25"/>
      <c r="L137" s="19">
        <f t="shared" ref="L137" si="50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510</v>
      </c>
      <c r="G138" s="32">
        <f t="shared" ref="G138" si="51">G127+G137</f>
        <v>22.875000000000004</v>
      </c>
      <c r="H138" s="32">
        <f t="shared" ref="H138" si="52">H127+H137</f>
        <v>16.462999999999997</v>
      </c>
      <c r="I138" s="32">
        <f t="shared" ref="I138" si="53">I127+I137</f>
        <v>73.31</v>
      </c>
      <c r="J138" s="32">
        <f t="shared" ref="J138:L138" si="54">J127+J137</f>
        <v>501</v>
      </c>
      <c r="K138" s="32"/>
      <c r="L138" s="32">
        <f t="shared" si="54"/>
        <v>66.760000000000005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100</v>
      </c>
      <c r="G139" s="40">
        <v>6.45</v>
      </c>
      <c r="H139" s="40">
        <v>4.24</v>
      </c>
      <c r="I139" s="40">
        <v>7.49</v>
      </c>
      <c r="J139" s="40">
        <v>116</v>
      </c>
      <c r="K139" s="41">
        <v>234</v>
      </c>
      <c r="L139" s="40"/>
    </row>
    <row r="140" spans="1:12" ht="15">
      <c r="A140" s="23"/>
      <c r="B140" s="15"/>
      <c r="C140" s="11"/>
      <c r="D140" s="5" t="s">
        <v>21</v>
      </c>
      <c r="E140" s="42" t="s">
        <v>62</v>
      </c>
      <c r="F140" s="43">
        <v>150</v>
      </c>
      <c r="G140" s="43">
        <v>3.6</v>
      </c>
      <c r="H140" s="43">
        <v>7</v>
      </c>
      <c r="I140" s="43">
        <v>29</v>
      </c>
      <c r="J140" s="43">
        <v>193</v>
      </c>
      <c r="K140" s="44">
        <v>171</v>
      </c>
      <c r="L140" s="43"/>
    </row>
    <row r="141" spans="1:12" ht="1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8.4000000000000005E-2</v>
      </c>
      <c r="H141" s="43">
        <v>1.2E-2</v>
      </c>
      <c r="I141" s="43">
        <v>15.185</v>
      </c>
      <c r="J141" s="43">
        <v>62</v>
      </c>
      <c r="K141" s="44">
        <v>377</v>
      </c>
      <c r="L141" s="43"/>
    </row>
    <row r="142" spans="1:12" ht="15.75" customHeight="1">
      <c r="A142" s="23"/>
      <c r="B142" s="15"/>
      <c r="C142" s="11"/>
      <c r="D142" s="7" t="s">
        <v>44</v>
      </c>
      <c r="E142" s="42" t="s">
        <v>45</v>
      </c>
      <c r="F142" s="43">
        <v>30</v>
      </c>
      <c r="G142" s="43">
        <v>2.8</v>
      </c>
      <c r="H142" s="43">
        <v>0.24</v>
      </c>
      <c r="I142" s="43">
        <v>14.76</v>
      </c>
      <c r="J142" s="43">
        <v>71</v>
      </c>
      <c r="K142" s="44"/>
      <c r="L142" s="43"/>
    </row>
    <row r="143" spans="1:12" ht="15">
      <c r="A143" s="23"/>
      <c r="B143" s="15"/>
      <c r="C143" s="11"/>
      <c r="D143" s="7" t="s">
        <v>23</v>
      </c>
      <c r="E143" s="42" t="s">
        <v>46</v>
      </c>
      <c r="F143" s="43">
        <v>20</v>
      </c>
      <c r="G143" s="43">
        <v>1.3</v>
      </c>
      <c r="H143" s="43">
        <v>0.2</v>
      </c>
      <c r="I143" s="43">
        <v>7</v>
      </c>
      <c r="J143" s="43">
        <v>35</v>
      </c>
      <c r="K143" s="44"/>
      <c r="L143" s="43"/>
    </row>
    <row r="144" spans="1:12" ht="15">
      <c r="A144" s="23"/>
      <c r="B144" s="15"/>
      <c r="C144" s="11"/>
      <c r="D144" s="51" t="s">
        <v>24</v>
      </c>
      <c r="E144" s="42" t="s">
        <v>47</v>
      </c>
      <c r="F144" s="43">
        <v>100</v>
      </c>
      <c r="G144" s="43">
        <v>0.3</v>
      </c>
      <c r="H144" s="43">
        <v>0.4</v>
      </c>
      <c r="I144" s="43">
        <v>0.4</v>
      </c>
      <c r="J144" s="43">
        <v>40</v>
      </c>
      <c r="K144" s="44">
        <v>338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55">SUM(G139:G145)</f>
        <v>14.534000000000002</v>
      </c>
      <c r="H146" s="19">
        <f t="shared" si="55"/>
        <v>12.092000000000001</v>
      </c>
      <c r="I146" s="19">
        <f t="shared" si="55"/>
        <v>73.835000000000008</v>
      </c>
      <c r="J146" s="19">
        <f t="shared" si="55"/>
        <v>517</v>
      </c>
      <c r="K146" s="25"/>
      <c r="L146" s="19">
        <v>66.760000000000005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6">SUM(G147:G155)</f>
        <v>0</v>
      </c>
      <c r="H156" s="19">
        <f t="shared" si="56"/>
        <v>0</v>
      </c>
      <c r="I156" s="19">
        <f t="shared" si="56"/>
        <v>0</v>
      </c>
      <c r="J156" s="19">
        <f t="shared" si="56"/>
        <v>0</v>
      </c>
      <c r="K156" s="25"/>
      <c r="L156" s="19">
        <f t="shared" ref="L156" si="57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600</v>
      </c>
      <c r="G157" s="32">
        <f t="shared" ref="G157" si="58">G146+G156</f>
        <v>14.534000000000002</v>
      </c>
      <c r="H157" s="32">
        <f t="shared" ref="H157" si="59">H146+H156</f>
        <v>12.092000000000001</v>
      </c>
      <c r="I157" s="32">
        <f t="shared" ref="I157" si="60">I146+I156</f>
        <v>73.835000000000008</v>
      </c>
      <c r="J157" s="32">
        <f t="shared" ref="J157:L157" si="61">J146+J156</f>
        <v>517</v>
      </c>
      <c r="K157" s="32"/>
      <c r="L157" s="32">
        <f t="shared" si="61"/>
        <v>66.760000000000005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120</v>
      </c>
      <c r="G158" s="40">
        <v>8.33</v>
      </c>
      <c r="H158" s="40">
        <v>7.7430000000000003</v>
      </c>
      <c r="I158" s="40">
        <v>3.194</v>
      </c>
      <c r="J158" s="40">
        <v>175</v>
      </c>
      <c r="K158" s="41">
        <v>280</v>
      </c>
      <c r="L158" s="40"/>
    </row>
    <row r="159" spans="1:12" ht="15">
      <c r="A159" s="23"/>
      <c r="B159" s="15"/>
      <c r="C159" s="11"/>
      <c r="D159" s="5" t="s">
        <v>21</v>
      </c>
      <c r="E159" s="42" t="s">
        <v>52</v>
      </c>
      <c r="F159" s="43">
        <v>150</v>
      </c>
      <c r="G159" s="43">
        <v>5.0999999999999996</v>
      </c>
      <c r="H159" s="43">
        <v>4.468</v>
      </c>
      <c r="I159" s="43">
        <v>28.5</v>
      </c>
      <c r="J159" s="43">
        <v>187</v>
      </c>
      <c r="K159" s="44">
        <v>203</v>
      </c>
      <c r="L159" s="43"/>
    </row>
    <row r="160" spans="1:12" ht="1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3.63</v>
      </c>
      <c r="H160" s="43">
        <v>2.67</v>
      </c>
      <c r="I160" s="43">
        <v>29.2</v>
      </c>
      <c r="J160" s="43">
        <v>155</v>
      </c>
      <c r="K160" s="44">
        <v>379</v>
      </c>
      <c r="L160" s="43"/>
    </row>
    <row r="161" spans="1:12" ht="15">
      <c r="A161" s="23"/>
      <c r="B161" s="15"/>
      <c r="C161" s="11"/>
      <c r="D161" s="7" t="s">
        <v>44</v>
      </c>
      <c r="E161" s="42" t="s">
        <v>45</v>
      </c>
      <c r="F161" s="43">
        <v>30</v>
      </c>
      <c r="G161" s="43">
        <v>2.8</v>
      </c>
      <c r="H161" s="43">
        <v>0.24</v>
      </c>
      <c r="I161" s="43">
        <v>14.76</v>
      </c>
      <c r="J161" s="43">
        <v>71</v>
      </c>
      <c r="K161" s="44"/>
      <c r="L161" s="43"/>
    </row>
    <row r="162" spans="1:12" ht="15">
      <c r="A162" s="23"/>
      <c r="B162" s="15"/>
      <c r="C162" s="11"/>
      <c r="D162" s="7" t="s">
        <v>23</v>
      </c>
      <c r="E162" s="42" t="s">
        <v>46</v>
      </c>
      <c r="F162" s="43">
        <v>20</v>
      </c>
      <c r="G162" s="43">
        <v>1.3</v>
      </c>
      <c r="H162" s="43">
        <v>0.2</v>
      </c>
      <c r="I162" s="43">
        <v>7</v>
      </c>
      <c r="J162" s="43">
        <v>35</v>
      </c>
      <c r="K162" s="44"/>
      <c r="L162" s="43"/>
    </row>
    <row r="163" spans="1:12" ht="15">
      <c r="A163" s="23"/>
      <c r="B163" s="15"/>
      <c r="C163" s="11"/>
      <c r="D163" s="51" t="s">
        <v>24</v>
      </c>
      <c r="E163" s="42" t="s">
        <v>47</v>
      </c>
      <c r="F163" s="43">
        <v>100</v>
      </c>
      <c r="G163" s="43">
        <v>0.3</v>
      </c>
      <c r="H163" s="43">
        <v>0.4</v>
      </c>
      <c r="I163" s="43">
        <v>0.4</v>
      </c>
      <c r="J163" s="43">
        <v>40</v>
      </c>
      <c r="K163" s="44">
        <v>338</v>
      </c>
      <c r="L163" s="43"/>
    </row>
    <row r="164" spans="1:12" ht="15">
      <c r="A164" s="23"/>
      <c r="B164" s="15"/>
      <c r="C164" s="11"/>
      <c r="D164" s="6" t="s">
        <v>26</v>
      </c>
      <c r="E164" s="42" t="s">
        <v>63</v>
      </c>
      <c r="F164" s="43">
        <v>60</v>
      </c>
      <c r="G164" s="43">
        <v>0.85499999999999998</v>
      </c>
      <c r="H164" s="43">
        <v>3.653</v>
      </c>
      <c r="I164" s="43">
        <v>11.58</v>
      </c>
      <c r="J164" s="43">
        <v>56</v>
      </c>
      <c r="K164" s="44">
        <v>45</v>
      </c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62">SUM(G158:G164)</f>
        <v>22.315000000000001</v>
      </c>
      <c r="H165" s="19">
        <f t="shared" si="62"/>
        <v>19.373999999999999</v>
      </c>
      <c r="I165" s="19">
        <f t="shared" si="62"/>
        <v>94.634</v>
      </c>
      <c r="J165" s="19">
        <f t="shared" si="62"/>
        <v>719</v>
      </c>
      <c r="K165" s="25"/>
      <c r="L165" s="19">
        <v>66.760000000000005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3">SUM(G166:G174)</f>
        <v>0</v>
      </c>
      <c r="H175" s="19">
        <f t="shared" si="63"/>
        <v>0</v>
      </c>
      <c r="I175" s="19">
        <f t="shared" si="63"/>
        <v>0</v>
      </c>
      <c r="J175" s="19">
        <f t="shared" si="63"/>
        <v>0</v>
      </c>
      <c r="K175" s="25"/>
      <c r="L175" s="19">
        <f t="shared" ref="L175" si="64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680</v>
      </c>
      <c r="G176" s="32">
        <f t="shared" ref="G176" si="65">G165+G175</f>
        <v>22.315000000000001</v>
      </c>
      <c r="H176" s="32">
        <f t="shared" ref="H176" si="66">H165+H175</f>
        <v>19.373999999999999</v>
      </c>
      <c r="I176" s="32">
        <f t="shared" ref="I176" si="67">I165+I175</f>
        <v>94.634</v>
      </c>
      <c r="J176" s="32">
        <f t="shared" ref="J176:L176" si="68">J165+J175</f>
        <v>719</v>
      </c>
      <c r="K176" s="32"/>
      <c r="L176" s="32">
        <f t="shared" si="68"/>
        <v>66.760000000000005</v>
      </c>
    </row>
    <row r="177" spans="1:12" ht="15.75" thickBot="1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100</v>
      </c>
      <c r="G177" s="40">
        <v>11.65</v>
      </c>
      <c r="H177" s="40">
        <v>10.756</v>
      </c>
      <c r="I177" s="40">
        <v>11.632</v>
      </c>
      <c r="J177" s="40">
        <v>164</v>
      </c>
      <c r="K177" s="41">
        <v>290</v>
      </c>
      <c r="L177" s="40"/>
    </row>
    <row r="178" spans="1:12" ht="15">
      <c r="A178" s="23"/>
      <c r="B178" s="15"/>
      <c r="C178" s="11"/>
      <c r="D178" s="5" t="s">
        <v>21</v>
      </c>
      <c r="E178" s="42" t="s">
        <v>57</v>
      </c>
      <c r="F178" s="43">
        <v>150</v>
      </c>
      <c r="G178" s="43">
        <v>3.8340000000000001</v>
      </c>
      <c r="H178" s="43">
        <v>5.4340000000000002</v>
      </c>
      <c r="I178" s="43">
        <v>29.6</v>
      </c>
      <c r="J178" s="43">
        <v>210</v>
      </c>
      <c r="K178" s="44">
        <v>268</v>
      </c>
      <c r="L178" s="43"/>
    </row>
    <row r="179" spans="1:12" ht="15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3.78</v>
      </c>
      <c r="H179" s="43">
        <v>0.67</v>
      </c>
      <c r="I179" s="43">
        <v>26</v>
      </c>
      <c r="J179" s="43">
        <v>125</v>
      </c>
      <c r="K179" s="44">
        <v>382</v>
      </c>
      <c r="L179" s="43"/>
    </row>
    <row r="180" spans="1:12" ht="15">
      <c r="A180" s="23"/>
      <c r="B180" s="15"/>
      <c r="C180" s="11"/>
      <c r="D180" s="7" t="s">
        <v>44</v>
      </c>
      <c r="E180" s="42" t="s">
        <v>45</v>
      </c>
      <c r="F180" s="43">
        <v>30</v>
      </c>
      <c r="G180" s="43">
        <v>2.8</v>
      </c>
      <c r="H180" s="43">
        <v>0.24</v>
      </c>
      <c r="I180" s="43">
        <v>14.76</v>
      </c>
      <c r="J180" s="43">
        <v>71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 t="s">
        <v>46</v>
      </c>
      <c r="F181" s="43">
        <v>20</v>
      </c>
      <c r="G181" s="43">
        <v>1.3</v>
      </c>
      <c r="H181" s="43">
        <v>0.2</v>
      </c>
      <c r="I181" s="43">
        <v>7</v>
      </c>
      <c r="J181" s="43">
        <v>35</v>
      </c>
      <c r="K181" s="44"/>
      <c r="L181" s="43"/>
    </row>
    <row r="182" spans="1:12" ht="15">
      <c r="A182" s="23"/>
      <c r="B182" s="15"/>
      <c r="C182" s="11"/>
      <c r="D182" s="51" t="s">
        <v>24</v>
      </c>
      <c r="E182" s="42" t="s">
        <v>47</v>
      </c>
      <c r="F182" s="43">
        <v>100</v>
      </c>
      <c r="G182" s="43">
        <v>0.3</v>
      </c>
      <c r="H182" s="43">
        <v>0.4</v>
      </c>
      <c r="I182" s="43">
        <v>0.4</v>
      </c>
      <c r="J182" s="43">
        <v>40</v>
      </c>
      <c r="K182" s="44">
        <v>338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69">SUM(G177:G183)</f>
        <v>23.664000000000001</v>
      </c>
      <c r="H184" s="19">
        <f t="shared" si="69"/>
        <v>17.7</v>
      </c>
      <c r="I184" s="19">
        <f t="shared" si="69"/>
        <v>89.39200000000001</v>
      </c>
      <c r="J184" s="19">
        <f t="shared" si="69"/>
        <v>645</v>
      </c>
      <c r="K184" s="25"/>
      <c r="L184" s="19">
        <v>66.760000000000005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0">SUM(G185:G193)</f>
        <v>0</v>
      </c>
      <c r="H194" s="19">
        <f t="shared" si="70"/>
        <v>0</v>
      </c>
      <c r="I194" s="19">
        <f t="shared" si="70"/>
        <v>0</v>
      </c>
      <c r="J194" s="19">
        <f t="shared" si="70"/>
        <v>0</v>
      </c>
      <c r="K194" s="25"/>
      <c r="L194" s="19">
        <f t="shared" ref="L194" si="71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600</v>
      </c>
      <c r="G195" s="32">
        <f t="shared" ref="G195" si="72">G184+G194</f>
        <v>23.664000000000001</v>
      </c>
      <c r="H195" s="32">
        <f t="shared" ref="H195" si="73">H184+H194</f>
        <v>17.7</v>
      </c>
      <c r="I195" s="32">
        <f t="shared" ref="I195" si="74">I184+I194</f>
        <v>89.39200000000001</v>
      </c>
      <c r="J195" s="32">
        <f t="shared" ref="J195:L195" si="75">J184+J194</f>
        <v>645</v>
      </c>
      <c r="K195" s="32"/>
      <c r="L195" s="32">
        <f t="shared" si="75"/>
        <v>66.760000000000005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606</v>
      </c>
      <c r="G196" s="34">
        <f t="shared" ref="G196:J196" si="76">(G24+G43+G62+G81+G100+G119+G138+G157+G176+G195)/(IF(G24=0,0,1)+IF(G43=0,0,1)+IF(G62=0,0,1)+IF(G81=0,0,1)+IF(G100=0,0,1)+IF(G119=0,0,1)+IF(G138=0,0,1)+IF(G157=0,0,1)+IF(G176=0,0,1)+IF(G195=0,0,1))</f>
        <v>22.437099999999997</v>
      </c>
      <c r="H196" s="34">
        <f t="shared" si="76"/>
        <v>17.487299999999998</v>
      </c>
      <c r="I196" s="34">
        <f t="shared" si="76"/>
        <v>76.940000000000012</v>
      </c>
      <c r="J196" s="34">
        <f t="shared" si="76"/>
        <v>585</v>
      </c>
      <c r="K196" s="34"/>
      <c r="L196" s="34">
        <f t="shared" ref="L196" si="77">(L24+L43+L62+L81+L100+L119+L138+L157+L176+L195)/(IF(L24=0,0,1)+IF(L43=0,0,1)+IF(L62=0,0,1)+IF(L81=0,0,1)+IF(L100=0,0,1)+IF(L119=0,0,1)+IF(L138=0,0,1)+IF(L157=0,0,1)+IF(L176=0,0,1)+IF(L195=0,0,1))</f>
        <v>66.760000000000005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dcterms:created xsi:type="dcterms:W3CDTF">2022-05-16T14:23:56Z</dcterms:created>
  <dcterms:modified xsi:type="dcterms:W3CDTF">2024-02-22T05:10:12Z</dcterms:modified>
</cp:coreProperties>
</file>